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AA4B022E-1F75-4EDE-AB8F-80B8071BE76C}"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n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264" i="35"/>
  <c r="S265" i="35"/>
  <c r="S266" i="35"/>
  <c r="S267" i="35"/>
  <c r="S268" i="35"/>
  <c r="S269" i="35"/>
  <c r="S270" i="35"/>
  <c r="S271" i="35"/>
  <c r="S272" i="35"/>
  <c r="S273" i="35"/>
  <c r="S274" i="35"/>
  <c r="S275" i="35"/>
  <c r="S276" i="35"/>
  <c r="S277" i="35"/>
  <c r="S278" i="35"/>
  <c r="S279" i="35"/>
  <c r="S280" i="35"/>
  <c r="S281" i="35"/>
  <c r="S282" i="35"/>
  <c r="S283" i="35"/>
  <c r="S284" i="35"/>
  <c r="S285" i="35"/>
  <c r="S286" i="35"/>
  <c r="S287" i="35"/>
  <c r="S288" i="35"/>
  <c r="S289" i="35"/>
  <c r="S238" i="35"/>
  <c r="S239" i="35"/>
  <c r="S240" i="35"/>
  <c r="S241" i="35"/>
  <c r="S242" i="35"/>
  <c r="S243" i="35"/>
  <c r="S244" i="35"/>
  <c r="S245" i="35"/>
  <c r="S246" i="35"/>
  <c r="S247" i="35"/>
  <c r="S248" i="35"/>
  <c r="S249" i="35"/>
  <c r="S250" i="35"/>
  <c r="S251" i="35"/>
  <c r="S252" i="35"/>
  <c r="S253" i="35"/>
  <c r="S254" i="35"/>
  <c r="S255" i="35"/>
  <c r="S256" i="35"/>
  <c r="S257" i="35"/>
  <c r="S258" i="35"/>
  <c r="S259" i="35"/>
  <c r="S260" i="35"/>
  <c r="S261" i="35"/>
  <c r="S262" i="35"/>
  <c r="S263" i="35"/>
  <c r="S212" i="35"/>
  <c r="S213" i="35"/>
  <c r="S214" i="35"/>
  <c r="S215" i="35"/>
  <c r="S216" i="35"/>
  <c r="S217" i="35"/>
  <c r="S218" i="35"/>
  <c r="S219" i="35"/>
  <c r="S220" i="35"/>
  <c r="S221" i="35"/>
  <c r="S222" i="35"/>
  <c r="S223" i="35"/>
  <c r="S224" i="35"/>
  <c r="S225" i="35"/>
  <c r="S226" i="35"/>
  <c r="S227" i="35"/>
  <c r="S228" i="35"/>
  <c r="S229" i="35"/>
  <c r="S230" i="35"/>
  <c r="S231" i="35"/>
  <c r="S232" i="35"/>
  <c r="S233" i="35"/>
  <c r="S234" i="35"/>
  <c r="S235" i="35"/>
  <c r="S236" i="35"/>
  <c r="S237" i="35"/>
  <c r="S199" i="35"/>
  <c r="S200" i="35"/>
  <c r="S201" i="35"/>
  <c r="S202" i="35"/>
  <c r="S203" i="35"/>
  <c r="S204" i="35"/>
  <c r="S205" i="35"/>
  <c r="S206" i="35"/>
  <c r="S207" i="35"/>
  <c r="S208" i="35"/>
  <c r="S209" i="35"/>
  <c r="S210" i="35"/>
  <c r="S211" i="35"/>
  <c r="S148" i="35"/>
  <c r="S149" i="35"/>
  <c r="S150" i="35"/>
  <c r="S151" i="35"/>
  <c r="S152" i="35"/>
  <c r="S153" i="35"/>
  <c r="S154" i="35"/>
  <c r="S155" i="35"/>
  <c r="S156" i="35"/>
  <c r="S157" i="35"/>
  <c r="S158" i="35"/>
  <c r="S159" i="35"/>
  <c r="S160" i="35"/>
  <c r="S161" i="35"/>
  <c r="S162" i="35"/>
  <c r="S163" i="35"/>
  <c r="S164" i="35"/>
  <c r="S165" i="35"/>
  <c r="S166" i="35"/>
  <c r="S167" i="35"/>
  <c r="S168" i="35"/>
  <c r="S169" i="35"/>
  <c r="S170" i="35"/>
  <c r="S171" i="35"/>
  <c r="S172" i="35"/>
  <c r="S173" i="35"/>
  <c r="S174" i="35"/>
  <c r="S175" i="35"/>
  <c r="S176" i="35"/>
  <c r="S177" i="35"/>
  <c r="S178" i="35"/>
  <c r="S179" i="35"/>
  <c r="S180" i="35"/>
  <c r="S181" i="35"/>
  <c r="S182" i="35"/>
  <c r="S183" i="35"/>
  <c r="S184" i="35"/>
  <c r="S185" i="35"/>
  <c r="S186" i="35"/>
  <c r="S187" i="35"/>
  <c r="S188" i="35"/>
  <c r="S189" i="35"/>
  <c r="S190" i="35"/>
  <c r="S191" i="35"/>
  <c r="S192" i="35"/>
  <c r="S193" i="35"/>
  <c r="S194" i="35"/>
  <c r="S195" i="35"/>
  <c r="S196" i="35"/>
  <c r="S197" i="35"/>
  <c r="S198" i="35"/>
  <c r="S131" i="35"/>
  <c r="S132" i="35"/>
  <c r="S133" i="35"/>
  <c r="S134" i="35"/>
  <c r="S135" i="35"/>
  <c r="S136" i="35"/>
  <c r="S137" i="35"/>
  <c r="S138" i="35"/>
  <c r="S139" i="35"/>
  <c r="S140" i="35"/>
  <c r="S141" i="35"/>
  <c r="S142" i="35"/>
  <c r="S143" i="35"/>
  <c r="S144" i="35"/>
  <c r="S145" i="35"/>
  <c r="S146" i="35"/>
  <c r="S147" i="35"/>
  <c r="S114" i="35"/>
  <c r="S115" i="35"/>
  <c r="S116" i="35"/>
  <c r="S117" i="35"/>
  <c r="S118" i="35"/>
  <c r="S119" i="35"/>
  <c r="S120" i="35"/>
  <c r="S121" i="35"/>
  <c r="S122" i="35"/>
  <c r="S123" i="35"/>
  <c r="S124" i="35"/>
  <c r="S125" i="35"/>
  <c r="S126" i="35"/>
  <c r="S127" i="35"/>
  <c r="S128" i="35"/>
  <c r="S129" i="35"/>
  <c r="S130" i="35"/>
  <c r="S35" i="35"/>
  <c r="S36" i="35"/>
  <c r="S37" i="35"/>
  <c r="S38" i="35"/>
  <c r="S39" i="35"/>
  <c r="S40" i="35"/>
  <c r="S41" i="35"/>
  <c r="S42" i="35"/>
  <c r="S43" i="35"/>
  <c r="S44"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 r="S77" i="35"/>
  <c r="S78" i="35"/>
  <c r="S79" i="35"/>
  <c r="S80" i="35"/>
  <c r="S81" i="35"/>
  <c r="S82" i="35"/>
  <c r="S83" i="35"/>
  <c r="S84" i="35"/>
  <c r="S88" i="35"/>
  <c r="S89" i="35"/>
  <c r="S90" i="35"/>
  <c r="S91" i="35"/>
  <c r="S92" i="35"/>
  <c r="S93" i="35"/>
  <c r="S94" i="35"/>
  <c r="S95" i="35"/>
  <c r="S96" i="35"/>
  <c r="S97" i="35"/>
  <c r="S98" i="35"/>
  <c r="S99" i="35"/>
  <c r="S100" i="35"/>
  <c r="S101" i="35"/>
  <c r="S102" i="35"/>
  <c r="S103" i="35"/>
  <c r="S104" i="35"/>
  <c r="S105" i="35"/>
  <c r="S106" i="35"/>
  <c r="S107" i="35"/>
  <c r="S108" i="35"/>
  <c r="S109" i="35"/>
  <c r="S110" i="35"/>
  <c r="S111" i="35"/>
  <c r="S112" i="35"/>
  <c r="S113" i="35"/>
  <c r="S86" i="35"/>
  <c r="S87" i="35"/>
  <c r="S85" i="35"/>
</calcChain>
</file>

<file path=xl/sharedStrings.xml><?xml version="1.0" encoding="utf-8"?>
<sst xmlns="http://schemas.openxmlformats.org/spreadsheetml/2006/main" count="3988" uniqueCount="990">
  <si>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</si>
  <si>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</si>
  <si>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</si>
  <si>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</si>
  <si>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</si>
  <si>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</si>
  <si>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</si>
  <si>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</si>
  <si>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</si>
  <si>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</si>
  <si>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</si>
  <si>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</si>
  <si>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</si>
  <si>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</si>
  <si>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</si>
  <si>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</si>
  <si>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</si>
  <si>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</si>
  <si>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</si>
  <si>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</si>
  <si>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</si>
  <si>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</si>
  <si>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</si>
  <si>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</si>
  <si>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</si>
  <si>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</si>
  <si>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</si>
  <si>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</si>
  <si>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</si>
  <si>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</si>
  <si>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</si>
  <si>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</si>
  <si>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</si>
  <si>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</si>
  <si>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</si>
  <si>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</si>
  <si>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</si>
  <si>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</si>
  <si>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</si>
  <si>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</si>
  <si>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</si>
  <si>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</si>
  <si>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</si>
  <si>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</si>
  <si>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</si>
  <si>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</si>
  <si>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</si>
  <si>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</si>
  <si>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</si>
  <si>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</si>
  <si>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</si>
  <si>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</si>
  <si>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</si>
  <si>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</si>
  <si>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</si>
  <si>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</si>
  <si>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</si>
  <si>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</si>
  <si>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</si>
  <si>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</si>
  <si>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</si>
  <si>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</si>
  <si>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</si>
  <si>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</si>
  <si>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</si>
  <si>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</si>
  <si>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</si>
  <si>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</si>
  <si>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</si>
  <si>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</si>
  <si>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</si>
  <si>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</si>
  <si>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</si>
  <si>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</si>
  <si>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</si>
  <si>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</si>
  <si>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</si>
  <si>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</si>
  <si>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</si>
  <si>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</si>
  <si>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</si>
  <si>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</si>
  <si>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</si>
  <si>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</si>
  <si>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</si>
  <si>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</si>
  <si>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</si>
  <si>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</si>
  <si>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</si>
  <si>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</si>
  <si>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</si>
  <si>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</si>
  <si>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</si>
  <si>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</si>
  <si>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</si>
  <si>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</si>
  <si>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</si>
  <si>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</si>
  <si>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</si>
  <si>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</si>
  <si>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</si>
  <si>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</si>
  <si>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</si>
  <si>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</si>
  <si>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</si>
  <si>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</si>
  <si>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</si>
  <si>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</si>
  <si>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</si>
  <si>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</si>
  <si>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</si>
  <si>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</si>
  <si>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</si>
  <si>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</si>
  <si>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</si>
  <si>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</si>
  <si>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</si>
  <si>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</si>
  <si>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</si>
  <si>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</si>
  <si>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</si>
  <si>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</si>
  <si>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</si>
  <si>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</si>
  <si>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</si>
  <si>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</si>
  <si>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</si>
  <si>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</si>
  <si>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</si>
  <si>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</si>
  <si>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</si>
  <si>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</si>
  <si>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</si>
  <si>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</si>
  <si>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</si>
  <si>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</si>
  <si>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</si>
  <si>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</si>
  <si>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</si>
  <si>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</si>
  <si>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</si>
  <si>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</si>
  <si>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</si>
  <si>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</si>
  <si>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</si>
  <si>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</si>
  <si>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</si>
  <si>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</si>
  <si>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</si>
  <si>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</si>
  <si>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</si>
  <si>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</si>
  <si>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</si>
  <si>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</si>
  <si>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</si>
  <si>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</si>
  <si>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</si>
  <si>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</si>
  <si>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</si>
  <si>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</si>
  <si>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</si>
  <si>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</si>
  <si>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</si>
  <si>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</si>
  <si>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</si>
  <si>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</si>
  <si>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</si>
  <si>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</si>
  <si>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</si>
  <si>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</si>
  <si>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</si>
  <si>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</si>
  <si>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</si>
  <si>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</si>
  <si>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</si>
  <si>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</si>
  <si>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</si>
  <si>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</si>
  <si>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</si>
  <si>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</si>
  <si>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</si>
  <si>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</si>
  <si>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</si>
  <si>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</si>
  <si>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</si>
  <si>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</si>
  <si>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</si>
  <si>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</si>
  <si>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</si>
  <si>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</si>
  <si>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</si>
  <si>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</si>
  <si>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</si>
  <si>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</si>
  <si>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</si>
  <si>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</si>
  <si>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</si>
  <si>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</si>
  <si>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</si>
  <si>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</si>
  <si>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</si>
  <si>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</si>
  <si>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</si>
  <si>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</si>
  <si>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</si>
  <si>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</si>
  <si>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</si>
  <si>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</si>
  <si>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</si>
  <si>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</si>
  <si>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</si>
  <si>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</si>
  <si>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</si>
  <si>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</si>
  <si>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</si>
  <si>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</si>
  <si>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</si>
  <si>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</si>
  <si>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</si>
  <si>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</si>
  <si>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</si>
  <si>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</si>
  <si>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</si>
  <si>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</si>
  <si>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</si>
  <si>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</si>
  <si>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</si>
  <si>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</si>
  <si>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</si>
  <si>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</si>
  <si>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</si>
  <si>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</si>
  <si>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</si>
  <si>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</si>
  <si>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</si>
  <si>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</si>
  <si>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</si>
  <si>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</si>
  <si>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</si>
  <si>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</si>
  <si>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</si>
  <si>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</si>
  <si>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</si>
  <si>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</si>
  <si>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</si>
  <si>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</si>
  <si>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</si>
  <si>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</si>
  <si>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</si>
  <si>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</si>
  <si>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</si>
  <si>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</si>
  <si>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</si>
  <si>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</si>
  <si>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</si>
  <si>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</si>
  <si>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</si>
  <si>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</si>
  <si>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</si>
  <si>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</si>
  <si>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</si>
  <si>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</si>
  <si>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</si>
  <si>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</si>
  <si>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</si>
  <si>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</si>
  <si>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</si>
  <si>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</si>
  <si>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</si>
  <si>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</si>
  <si>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</si>
  <si>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</si>
  <si>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</si>
  <si>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</si>
  <si>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</si>
  <si>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</si>
  <si>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</si>
  <si>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</si>
  <si>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</si>
  <si>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</si>
  <si>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</si>
  <si>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</si>
  <si>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</si>
  <si>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</si>
  <si>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</si>
  <si>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</si>
  <si>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</si>
  <si>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</si>
  <si>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</si>
  <si>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</si>
  <si>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</si>
  <si>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</si>
  <si>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</si>
  <si>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</si>
  <si>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</si>
  <si>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</si>
  <si>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</si>
  <si>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</si>
  <si>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</si>
  <si>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</si>
  <si>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</si>
  <si>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</si>
  <si>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</si>
  <si>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</si>
  <si>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</si>
  <si>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</si>
  <si>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</si>
  <si>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</si>
  <si>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</si>
  <si>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</si>
  <si>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</si>
  <si>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</si>
  <si>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</si>
  <si>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</si>
  <si>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</si>
  <si>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</si>
  <si>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</si>
  <si>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</si>
  <si>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</si>
  <si>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</si>
  <si>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</si>
  <si>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</si>
  <si>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</si>
  <si>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</si>
  <si>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</si>
  <si>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</si>
  <si>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</si>
  <si>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</si>
  <si>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</si>
  <si>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</si>
  <si>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</si>
  <si>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</si>
  <si>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</si>
  <si>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</si>
  <si>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</si>
  <si>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</si>
  <si>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</si>
  <si>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</si>
  <si>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</si>
  <si>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</si>
  <si>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</si>
  <si>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</si>
  <si>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</si>
  <si>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</si>
  <si>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</si>
  <si>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</si>
  <si>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</si>
  <si>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</si>
  <si>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</si>
  <si>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</si>
  <si>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</si>
  <si>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</si>
  <si>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</si>
  <si>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</si>
  <si>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</si>
  <si>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</si>
  <si>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</si>
  <si>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</si>
  <si>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</si>
  <si>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</si>
  <si>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</si>
  <si>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</si>
  <si>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</si>
  <si>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</si>
  <si>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</si>
  <si>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</si>
  <si>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</si>
  <si>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</si>
  <si>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</si>
  <si>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</si>
  <si>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</si>
  <si>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</si>
  <si>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</si>
  <si>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</si>
  <si>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</si>
  <si>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</si>
  <si>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</si>
  <si>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</si>
  <si>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</si>
  <si>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</si>
  <si>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</si>
  <si>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</si>
  <si>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</si>
  <si>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</si>
  <si>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</si>
  <si>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</si>
  <si>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</si>
  <si>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</si>
  <si>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</si>
  <si>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</si>
  <si>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</si>
  <si>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</si>
  <si>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</si>
  <si>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</si>
  <si>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</si>
  <si>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</si>
  <si>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</si>
  <si>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</si>
  <si>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</si>
  <si>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</si>
  <si>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</si>
  <si>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</si>
  <si>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</si>
  <si>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</si>
  <si>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</si>
  <si>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</si>
  <si>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</si>
  <si>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</si>
  <si>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</si>
  <si>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</si>
  <si>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</si>
  <si>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</si>
  <si>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</si>
  <si>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</si>
  <si>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</si>
  <si>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</si>
  <si>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</si>
  <si>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</si>
  <si>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</si>
  <si>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</si>
  <si>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</si>
  <si>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</si>
  <si>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</si>
  <si>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</si>
  <si>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</si>
  <si>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</si>
  <si>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</si>
  <si>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</si>
  <si>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</si>
  <si>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</si>
  <si>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</si>
  <si>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</si>
  <si>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</si>
  <si>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</si>
  <si>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</si>
  <si>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</si>
  <si>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</si>
  <si>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</si>
  <si>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</si>
  <si>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</si>
  <si>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</si>
  <si>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</si>
  <si>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</si>
  <si>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</si>
  <si>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</si>
  <si>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</si>
  <si>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</si>
  <si>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</si>
  <si>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</si>
  <si>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</si>
  <si>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</si>
  <si>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</si>
  <si>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</si>
  <si>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</si>
  <si>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</si>
  <si>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</si>
  <si>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</si>
  <si>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</si>
  <si>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</si>
  <si>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</si>
  <si>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</si>
  <si>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</si>
  <si>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</si>
  <si>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</si>
  <si>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</si>
  <si>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</si>
  <si>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</si>
  <si>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</si>
  <si>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</si>
  <si>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</si>
  <si>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</si>
  <si>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</si>
  <si>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</si>
  <si>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</si>
  <si>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</si>
  <si>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</si>
  <si>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</si>
  <si>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</si>
  <si>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</si>
  <si>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</si>
  <si>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</si>
  <si>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</si>
  <si>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</si>
  <si>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</si>
  <si>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</si>
  <si>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</si>
  <si>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</si>
  <si>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</si>
  <si>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</si>
  <si>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</si>
  <si>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</si>
  <si>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</si>
  <si>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</si>
  <si>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</si>
  <si>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</si>
  <si>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</si>
  <si>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</si>
  <si>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</si>
  <si>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</si>
  <si>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</si>
  <si>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</si>
  <si>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</si>
  <si>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</si>
  <si>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</si>
  <si>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</si>
  <si>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</si>
  <si>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</si>
  <si>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</si>
  <si>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</si>
  <si>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</si>
  <si>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</si>
  <si>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</si>
  <si>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</si>
  <si>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</si>
  <si>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</si>
  <si>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</si>
  <si>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</si>
  <si>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</si>
  <si>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</si>
  <si>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</si>
  <si>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</si>
  <si>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</si>
  <si>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</si>
  <si>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</si>
  <si>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</si>
  <si>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</si>
  <si>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</si>
  <si>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</si>
  <si>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</si>
  <si>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</si>
  <si>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</si>
  <si>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</si>
  <si>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</si>
  <si>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</si>
  <si>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</si>
  <si>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</si>
  <si>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</si>
  <si>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</si>
  <si>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</si>
  <si>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</si>
  <si>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</si>
  <si>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</si>
  <si>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</si>
  <si>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</si>
  <si>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</si>
  <si>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</si>
  <si>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</si>
  <si>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</si>
  <si>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</si>
  <si>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</si>
  <si>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</si>
  <si>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</si>
  <si>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</si>
  <si>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</si>
  <si>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</si>
  <si>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</si>
  <si>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</si>
  <si>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</si>
  <si>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</si>
  <si>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</si>
  <si>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</si>
  <si>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</si>
  <si>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</si>
  <si>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</si>
  <si>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</si>
  <si>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</si>
  <si>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</si>
  <si>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</si>
  <si>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</si>
  <si>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</si>
  <si>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</si>
  <si>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</si>
  <si>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</si>
  <si>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</si>
  <si>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</si>
  <si>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</si>
  <si>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</si>
  <si>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</si>
  <si>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</si>
  <si>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</si>
  <si>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</si>
  <si>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</si>
  <si>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</si>
  <si>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</si>
  <si>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</si>
  <si>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</si>
  <si>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</si>
  <si>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</si>
  <si>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</si>
  <si>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</si>
  <si>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</si>
  <si>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</si>
  <si>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</si>
  <si>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</si>
  <si>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</si>
  <si>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</si>
  <si>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</si>
  <si>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</si>
  <si>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</si>
  <si>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</si>
  <si>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</si>
  <si>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</si>
  <si>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</si>
  <si>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</si>
  <si>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</si>
  <si>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</si>
  <si>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</si>
  <si>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</si>
  <si>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</si>
  <si>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</si>
  <si>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</si>
  <si>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</si>
  <si>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</si>
  <si>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</si>
  <si>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</si>
  <si>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</si>
  <si>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</si>
  <si>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</si>
  <si>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</si>
  <si>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</si>
  <si>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</si>
  <si>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</si>
  <si>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</si>
  <si>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</si>
  <si>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</si>
  <si>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</si>
  <si>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</si>
  <si>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</si>
  <si>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</si>
  <si>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</si>
  <si>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</si>
  <si>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</si>
  <si>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</si>
  <si>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</si>
  <si>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</si>
  <si>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</si>
  <si>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</si>
  <si>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</si>
  <si>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</si>
  <si>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</si>
  <si>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</si>
  <si>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</si>
  <si>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</si>
  <si>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</si>
  <si>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</si>
  <si>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</si>
  <si>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</si>
  <si>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</si>
  <si>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</si>
  <si>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</si>
  <si>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</si>
  <si>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</si>
  <si>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</si>
  <si>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</si>
  <si>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</si>
  <si>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</si>
  <si>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</si>
  <si>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</si>
  <si>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</si>
  <si>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</si>
  <si>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</si>
  <si>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</si>
  <si>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</si>
  <si>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</si>
  <si>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</si>
  <si>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</si>
  <si>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</si>
  <si>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</si>
  <si>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</si>
  <si>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</si>
  <si>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</si>
  <si>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</si>
  <si>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</si>
  <si>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</si>
  <si>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</si>
  <si>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</si>
  <si>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</si>
  <si>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</si>
  <si>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</si>
  <si>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</si>
  <si>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</si>
  <si>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</si>
  <si>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</si>
  <si>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</si>
  <si>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</si>
  <si>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</si>
  <si>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</si>
  <si>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</si>
  <si>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</si>
  <si>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</si>
  <si>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</si>
  <si>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</si>
  <si>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</si>
  <si>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</si>
  <si>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</si>
  <si>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</si>
  <si>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</si>
  <si>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</si>
  <si>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</si>
  <si>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</si>
  <si>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</si>
  <si>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</si>
  <si>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</si>
  <si>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</si>
  <si>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</si>
  <si>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9C-8.000MAAJ-T</t>
  </si>
  <si>
    <t>German Silver</t>
  </si>
  <si>
    <t>RC1005J000CS</t>
  </si>
  <si>
    <t>Resistive layer</t>
  </si>
  <si>
    <t>Lead (II) Oxide</t>
  </si>
  <si>
    <t>7.c-I</t>
  </si>
  <si>
    <t>CRCW040230R0JNED</t>
  </si>
  <si>
    <t xml:space="preserve">Glass enamel </t>
  </si>
  <si>
    <t>Lead silicate</t>
  </si>
  <si>
    <t>10099-76-0</t>
  </si>
  <si>
    <t>Glass layer</t>
  </si>
  <si>
    <t>Glass electrical contact</t>
  </si>
  <si>
    <t>RC0402JR-0730RL</t>
  </si>
  <si>
    <t>65997-18-4</t>
  </si>
  <si>
    <t>RMCF0402JT30R0</t>
  </si>
  <si>
    <t>Pre-coat</t>
  </si>
  <si>
    <t xml:space="preserve">Resistive Element </t>
  </si>
  <si>
    <t>Lead borosilicate glass</t>
  </si>
  <si>
    <t>N/A</t>
  </si>
  <si>
    <t>RC1608J000CS</t>
  </si>
  <si>
    <t>CR0402-J/-000GLF</t>
  </si>
  <si>
    <t>Thick Film Resistor</t>
  </si>
  <si>
    <t>ERJ-2GE0R00X</t>
  </si>
  <si>
    <t>First protective coating</t>
  </si>
  <si>
    <t>Top terminal</t>
  </si>
  <si>
    <t>Bottom terminal</t>
  </si>
  <si>
    <t>RC0402JR-070RL</t>
  </si>
  <si>
    <t>RC0402JR-130RL</t>
  </si>
  <si>
    <t>RK73Z1ETTP</t>
  </si>
  <si>
    <t>Inner Protective Coat</t>
  </si>
  <si>
    <t>RMCF0402ZT0R00</t>
  </si>
  <si>
    <t>RC1005F473CS</t>
  </si>
  <si>
    <t>RC1005J473CS</t>
  </si>
  <si>
    <t>RC0402JR-0747KL</t>
  </si>
  <si>
    <t>RC1005F153CS</t>
  </si>
  <si>
    <t>CR0402-FX-1502GLF</t>
  </si>
  <si>
    <t>ERJ-2RKF1502X</t>
  </si>
  <si>
    <t>RC0402FR-0715KL</t>
  </si>
  <si>
    <t>CRCW0402680RJNED-E3</t>
  </si>
  <si>
    <t>RC0402JR-07680RL</t>
  </si>
  <si>
    <t>RC1005J105CS</t>
  </si>
  <si>
    <t>CR0402-JW-105GLF</t>
  </si>
  <si>
    <t>ERJ2GEJ105X</t>
  </si>
  <si>
    <t>RC0402JR-071ML</t>
  </si>
  <si>
    <t>RK73B1ETTP105J</t>
  </si>
  <si>
    <t>Inner electrode (Top)</t>
  </si>
  <si>
    <t>ERJ-3GEY0R00V</t>
  </si>
  <si>
    <t>Lead(II) Oxide</t>
  </si>
  <si>
    <t>RC0603JR-070RL</t>
  </si>
  <si>
    <t>RC0603JR-130RL</t>
  </si>
  <si>
    <t>CRCW040213K7FKED</t>
  </si>
  <si>
    <t>ERJ-2RKF1372X</t>
  </si>
  <si>
    <t>RC0402FR-0713K7L</t>
  </si>
  <si>
    <t>CAY10000J4LF</t>
  </si>
  <si>
    <t>Other</t>
  </si>
  <si>
    <t>Lead Oxide</t>
  </si>
  <si>
    <t>EXB28VR000X</t>
  </si>
  <si>
    <t>YC124-JR-070RL</t>
  </si>
  <si>
    <t>CN1F8KTTD102J</t>
  </si>
  <si>
    <t>EXB-2HV102JV</t>
  </si>
  <si>
    <t>MNR18E0APJ102</t>
  </si>
  <si>
    <t>Electrode-1</t>
  </si>
  <si>
    <t>Electrode-2</t>
  </si>
  <si>
    <t>Under coat</t>
  </si>
  <si>
    <t>YC248-JR-071KL</t>
  </si>
  <si>
    <t>CR0402-FX-6981GLF</t>
  </si>
  <si>
    <t>ERJ-2RKF6981X</t>
  </si>
  <si>
    <t>RC0402FR-076K98L</t>
  </si>
  <si>
    <t>RMCF0402FT6K98</t>
  </si>
  <si>
    <t>CRCW04021K00FKED</t>
  </si>
  <si>
    <t>ERJ-2RKF1001X</t>
  </si>
  <si>
    <t>RC0402FR-071KL</t>
  </si>
  <si>
    <t>RMCF0402FT1K00</t>
  </si>
  <si>
    <t>CRCW040223K2FKED</t>
  </si>
  <si>
    <t>ERJ-2RKF2322X</t>
  </si>
  <si>
    <t>RC0402FR-0723K2L</t>
  </si>
  <si>
    <t>CRCW04023K09FKED</t>
  </si>
  <si>
    <t>ERJ-2RKF3091X</t>
  </si>
  <si>
    <t>RC0402FR-073K09L</t>
  </si>
  <si>
    <t>RMCF0402FT3K09</t>
  </si>
  <si>
    <t>RMCF0402FT23K2</t>
  </si>
  <si>
    <t>CRCW04023R00FKED</t>
  </si>
  <si>
    <t>RMCF0402FT3R00</t>
  </si>
  <si>
    <t>Inner termination - bottom side</t>
  </si>
  <si>
    <t>CRCW0402470RFKED</t>
  </si>
  <si>
    <t>RC0402JR-07470RL</t>
  </si>
  <si>
    <t>CRCW04024K99FKED</t>
  </si>
  <si>
    <t>CRCW04024K99FKEDC</t>
  </si>
  <si>
    <t>Solder</t>
  </si>
  <si>
    <t>Dielectric</t>
  </si>
  <si>
    <t>Lead (2+) silicate</t>
  </si>
  <si>
    <t>Resistive Paste</t>
  </si>
  <si>
    <t>Bottom conductor</t>
  </si>
  <si>
    <t>ERJ2RKF4991X</t>
  </si>
  <si>
    <t>RC0402FR-074K99L</t>
  </si>
  <si>
    <t>RMCF0402FT4K99</t>
  </si>
  <si>
    <t>CRCW040256K0FKED</t>
  </si>
  <si>
    <t>RC0402FR-0756KL</t>
  </si>
  <si>
    <t>CRCW04026K04FKED</t>
  </si>
  <si>
    <t>ERJ-2RKF6041X</t>
  </si>
  <si>
    <t>RC0402FR-076K04L</t>
  </si>
  <si>
    <t>CRCW12060000Z0EAHP</t>
  </si>
  <si>
    <t>Termination</t>
  </si>
  <si>
    <t>Passivation</t>
  </si>
  <si>
    <t>ERJ-8GEY0R00V</t>
  </si>
  <si>
    <t>RC1206JR-070RL</t>
  </si>
  <si>
    <t>RK73Z2BTTD</t>
  </si>
  <si>
    <t>Inner Electrode (Bottom)</t>
  </si>
  <si>
    <t>Inner Electrode (Top)</t>
  </si>
  <si>
    <t>Resistive Film</t>
  </si>
  <si>
    <t>CRCW120651R0JNEA</t>
  </si>
  <si>
    <t>RC1206JR-0751RL</t>
  </si>
  <si>
    <t>RMCF1206JT51R0</t>
  </si>
  <si>
    <t>CRGCQ0402J22K</t>
  </si>
  <si>
    <t>RC0402JR-0722KL</t>
  </si>
  <si>
    <t>RMCF0402JT22K0</t>
  </si>
  <si>
    <t>ERJ-2GEJ152X</t>
  </si>
  <si>
    <t>MCR01MZPJ152</t>
  </si>
  <si>
    <t>Electrode - 1</t>
  </si>
  <si>
    <t>RC0402JR-071K5L</t>
  </si>
  <si>
    <t>RC0402JR-131K5L</t>
  </si>
  <si>
    <t>ERJ-2GEJ472X</t>
  </si>
  <si>
    <t>RC0402JR-074K7L</t>
  </si>
  <si>
    <t>RC0402JR-134K7L</t>
  </si>
  <si>
    <t>ERJ-2RKF1002X</t>
  </si>
  <si>
    <t>MCR01MZPF1002</t>
  </si>
  <si>
    <t>RC0402FR-0710KL</t>
  </si>
  <si>
    <t>RC0402FR-1310KL</t>
  </si>
  <si>
    <t>RMCF0402FT10K0</t>
  </si>
  <si>
    <t>ERJ-2RKF1003X</t>
  </si>
  <si>
    <t>MCR01MZPF1003</t>
  </si>
  <si>
    <t>RC0402FR-13100KL</t>
  </si>
  <si>
    <t>ERJ-2RKF2002X</t>
  </si>
  <si>
    <t>RC0402FR-0720KL</t>
  </si>
  <si>
    <t>CRCW040220K0FKED</t>
  </si>
  <si>
    <t>ERJ-2RKF4021X</t>
  </si>
  <si>
    <t>RC0402FR-074K02L</t>
  </si>
  <si>
    <t>ERJ-2RKF6982X</t>
  </si>
  <si>
    <t>RC0402FR-0769K8L</t>
  </si>
  <si>
    <t>RT0402FRE0769K8L</t>
  </si>
  <si>
    <t>Inner electrode (C1)</t>
  </si>
  <si>
    <t>ERJ-2RKF75R0X</t>
  </si>
  <si>
    <t>RC0402FR-0775RL</t>
  </si>
  <si>
    <t>WR04X75R0FTL</t>
  </si>
  <si>
    <t>ERJ-2RKF80R6X</t>
  </si>
  <si>
    <t>RC0402FR-0780R6L</t>
  </si>
  <si>
    <t>ERJ-3RQFR47V</t>
  </si>
  <si>
    <t>EXB-28V360JX</t>
  </si>
  <si>
    <t>EXB-2HV472JV</t>
  </si>
  <si>
    <t>EXB-2HV220JV</t>
  </si>
  <si>
    <t>YC248-JR-0722RL</t>
  </si>
  <si>
    <t>YC248-JR-074K7L</t>
  </si>
  <si>
    <t>RC0402FR-07150KL</t>
  </si>
  <si>
    <t>RC0402FR-07200RL</t>
  </si>
  <si>
    <t>RC0402FR-0722RL</t>
  </si>
  <si>
    <t>RC0402FR-07243RL</t>
  </si>
  <si>
    <t>RC0402FR-07301RL</t>
  </si>
  <si>
    <t>RMCF0402FT301R</t>
  </si>
  <si>
    <t>RC0402FR-07332KL</t>
  </si>
  <si>
    <t>RC0402FR-0733K2L</t>
  </si>
  <si>
    <t>RC0402FR-0736RL</t>
  </si>
  <si>
    <t>RC0402FR-073K01L</t>
  </si>
  <si>
    <t>RC0402FR-075K62L</t>
  </si>
  <si>
    <t>RC0402JR-07100RL</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</si>
  <si>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</si>
  <si>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</si>
  <si>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</si>
  <si>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</si>
  <si>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</si>
  <si>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</si>
  <si>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</si>
  <si>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</si>
  <si>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</si>
  <si>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</si>
  <si>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</si>
  <si>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</si>
  <si>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</si>
  <si>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</si>
  <si>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</si>
  <si>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</si>
  <si>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</si>
  <si>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</si>
  <si>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</si>
  <si>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</si>
  <si>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</si>
  <si>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</si>
  <si>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</si>
  <si>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</si>
  <si>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</si>
  <si>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</si>
  <si>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</si>
  <si>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</si>
  <si>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</si>
  <si>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</si>
  <si>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</si>
  <si>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</si>
  <si>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</si>
  <si>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</si>
  <si>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</si>
  <si>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</si>
  <si>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</si>
  <si>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</si>
  <si>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</si>
  <si>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</si>
  <si>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</si>
  <si>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</si>
  <si>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</si>
  <si>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</si>
  <si>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</si>
  <si>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</si>
  <si>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</si>
  <si>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</si>
  <si>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</si>
  <si>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</si>
  <si>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</si>
  <si>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</si>
  <si>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</si>
  <si>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</si>
  <si>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</si>
  <si>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</si>
  <si>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</si>
  <si>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</si>
  <si>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</si>
  <si>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</si>
  <si>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</si>
  <si>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</si>
  <si>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</si>
  <si>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</si>
  <si>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</si>
  <si>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</si>
  <si>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</si>
  <si>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</si>
  <si>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</si>
  <si>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</si>
  <si>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</si>
  <si>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</si>
  <si>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</si>
  <si>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</si>
  <si>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</si>
  <si>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</si>
  <si>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</si>
  <si>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</si>
  <si>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</si>
  <si>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</si>
  <si>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</si>
  <si>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</si>
  <si>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</si>
  <si>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</si>
  <si>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</si>
  <si>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</si>
  <si>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</si>
  <si>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</si>
  <si>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</si>
  <si>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</si>
  <si>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</si>
  <si>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</si>
  <si>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</si>
  <si>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</si>
  <si>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</si>
  <si>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</si>
  <si>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</si>
  <si>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</si>
  <si>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</si>
  <si>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</si>
  <si>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</si>
  <si>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</si>
  <si>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</si>
  <si>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</si>
  <si>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</si>
  <si>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</si>
  <si>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</si>
  <si>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</si>
  <si>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</si>
  <si>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</si>
  <si>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</si>
  <si>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</si>
  <si>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</si>
  <si>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</si>
  <si>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</si>
  <si>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</si>
  <si>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</si>
  <si>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</si>
  <si>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</si>
  <si>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CCS-MV4228</t>
  </si>
  <si>
    <t>ADDERView 8 port DP\HDMI to DP\HDMI multi-viewer switch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</si>
</sst>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6"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sz val="10"/>
      <name val="Arial"/>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xf numFmtId="0" fontId="29" fillId="0" borderId="0"/>
  </cellStyleXfs>
  <cellXfs count="115">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15" fontId="28" fillId="6" borderId="13" xfId="0" applyNumberFormat="1" applyFont="1" applyFill="1" applyBorder="1" applyAlignment="1">
      <alignment horizontal="center" vertical="center" wrapText="1"/>
    </xf>
    <xf numFmtId="15" fontId="28" fillId="6" borderId="13" xfId="10" applyNumberFormat="1" applyFont="1" applyFill="1" applyBorder="1" applyAlignment="1">
      <alignment horizontal="center" vertical="center" wrapText="1"/>
    </xf>
    <xf numFmtId="15" fontId="28" fillId="0" borderId="13" xfId="0" applyNumberFormat="1" applyFont="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4" fillId="0" borderId="12"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0" fontId="36" fillId="0" borderId="10" xfId="0" applyFont="1" applyBorder="1" applyAlignment="1">
      <alignment horizontal="left" vertical="center" wrapText="1"/>
    </xf>
    <xf numFmtId="0" fontId="37" fillId="0" borderId="18"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1" xfId="0" applyFont="1" applyBorder="1" applyAlignment="1">
      <alignment horizontal="left" vertical="center" wrapText="1"/>
    </xf>
    <xf numFmtId="0" fontId="36" fillId="0" borderId="1" xfId="0" applyFont="1" applyBorder="1" applyAlignment="1">
      <alignment horizontal="center" vertical="center" wrapText="1"/>
    </xf>
    <xf numFmtId="0" fontId="36" fillId="0" borderId="20" xfId="0" applyFont="1" applyBorder="1" applyAlignment="1">
      <alignment horizontal="left" vertical="center" wrapText="1"/>
    </xf>
    <xf numFmtId="0" fontId="36" fillId="0" borderId="21" xfId="0" applyFont="1" applyBorder="1" applyAlignment="1">
      <alignment horizontal="center" vertical="center" wrapText="1"/>
    </xf>
    <xf numFmtId="0" fontId="1" fillId="0" borderId="0" xfId="0" applyFont="1"/>
    <xf numFmtId="0" fontId="21" fillId="0" borderId="0" xfId="0" applyFont="1"/>
    <xf numFmtId="0" fontId="40" fillId="0" borderId="12" xfId="0" applyFont="1" applyBorder="1" applyAlignment="1">
      <alignment horizontal="center" vertical="center" wrapText="1"/>
    </xf>
    <xf numFmtId="49" fontId="31" fillId="0" borderId="12" xfId="1" applyNumberFormat="1" applyFont="1" applyFill="1" applyBorder="1" applyAlignment="1" applyProtection="1">
      <alignment horizontal="center" vertical="center" wrapText="1"/>
    </xf>
    <xf numFmtId="0" fontId="42" fillId="3" borderId="0" xfId="0" applyFont="1" applyFill="1" applyAlignment="1">
      <alignment vertical="center"/>
    </xf>
    <xf numFmtId="0" fontId="43" fillId="2" borderId="1" xfId="0" applyFont="1" applyFill="1" applyBorder="1" applyAlignment="1">
      <alignment horizontal="center" vertical="center" wrapText="1"/>
    </xf>
    <xf numFmtId="0" fontId="37" fillId="0" borderId="1" xfId="0" applyFont="1" applyBorder="1" applyAlignment="1">
      <alignment vertical="center" wrapText="1"/>
    </xf>
    <xf numFmtId="0" fontId="44" fillId="3" borderId="0" xfId="0" applyFont="1" applyFill="1"/>
    <xf numFmtId="0" fontId="45" fillId="3" borderId="0" xfId="0" applyFont="1" applyFill="1"/>
    <xf numFmtId="0" fontId="45"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30" fillId="4" borderId="8"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30" fillId="4" borderId="9" xfId="0" applyFont="1" applyFill="1" applyBorder="1" applyAlignment="1">
      <alignment horizontal="center" vertical="center" wrapText="1"/>
    </xf>
    <xf numFmtId="0" fontId="31" fillId="0" borderId="8" xfId="1" applyFont="1" applyBorder="1" applyAlignment="1" applyProtection="1">
      <alignment horizontal="center" vertical="center" wrapText="1"/>
    </xf>
    <xf numFmtId="0" fontId="32" fillId="0" borderId="4" xfId="0" applyFont="1" applyBorder="1" applyAlignment="1">
      <alignment horizontal="center" vertical="center"/>
    </xf>
    <xf numFmtId="0" fontId="32" fillId="0" borderId="9" xfId="0" applyFont="1" applyBorder="1" applyAlignment="1">
      <alignment horizontal="center" vertical="center"/>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5" xfId="0" applyFont="1" applyBorder="1" applyAlignment="1">
      <alignment horizontal="center" vertical="center" wrapText="1"/>
    </xf>
    <xf numFmtId="164" fontId="36" fillId="0" borderId="18" xfId="0" applyNumberFormat="1" applyFont="1" applyBorder="1" applyAlignment="1">
      <alignment horizontal="center" vertical="center" wrapText="1"/>
    </xf>
    <xf numFmtId="164" fontId="36" fillId="0" borderId="19" xfId="0" applyNumberFormat="1" applyFont="1" applyBorder="1" applyAlignment="1">
      <alignment horizontal="center" vertical="center" wrapText="1"/>
    </xf>
    <xf numFmtId="164" fontId="36" fillId="0" borderId="1" xfId="0" applyNumberFormat="1" applyFont="1" applyBorder="1" applyAlignment="1">
      <alignment horizontal="center" vertical="center" wrapText="1"/>
    </xf>
    <xf numFmtId="164" fontId="36" fillId="0" borderId="2" xfId="0" applyNumberFormat="1" applyFont="1" applyBorder="1" applyAlignment="1">
      <alignment horizontal="center" vertical="center" wrapText="1"/>
    </xf>
    <xf numFmtId="164" fontId="36" fillId="0" borderId="21" xfId="0" applyNumberFormat="1" applyFont="1" applyBorder="1" applyAlignment="1">
      <alignment horizontal="center" vertical="center" wrapText="1"/>
    </xf>
    <xf numFmtId="164" fontId="36" fillId="0" borderId="22" xfId="0" applyNumberFormat="1" applyFont="1" applyBorder="1" applyAlignment="1">
      <alignment horizontal="center" vertical="center" wrapText="1"/>
    </xf>
    <xf numFmtId="10" fontId="36" fillId="0" borderId="1" xfId="0" applyNumberFormat="1" applyFont="1" applyBorder="1" applyAlignment="1">
      <alignment horizontal="center" vertical="center" wrapText="1"/>
    </xf>
    <xf numFmtId="0" fontId="36" fillId="0" borderId="2" xfId="0" applyFont="1" applyBorder="1" applyAlignment="1">
      <alignment horizontal="center" vertical="center" wrapText="1"/>
    </xf>
    <xf numFmtId="0" fontId="41" fillId="4" borderId="8" xfId="0" applyFont="1" applyFill="1" applyBorder="1" applyAlignment="1">
      <alignment horizontal="center" vertical="center" wrapText="1"/>
    </xf>
    <xf numFmtId="0" fontId="41" fillId="4" borderId="4" xfId="0" applyFont="1" applyFill="1" applyBorder="1" applyAlignment="1">
      <alignment horizontal="center" vertical="center" wrapText="1"/>
    </xf>
    <xf numFmtId="0" fontId="41" fillId="4" borderId="9" xfId="0" applyFont="1" applyFill="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cellXfs>
  <cellStyles count="11">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Normal 5" xfId="10" xr:uid="{E04CC5D3-ECA8-4FDB-98DA-1E365596A5FC}"/>
    <cellStyle name="Percent 2" xfId="4" xr:uid="{00000000-0005-0000-0000-000009000000}"/>
  </cellStyles>
  <dxfs count="219">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235359</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235359</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8398</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8398</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199104</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199104</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558800</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539750</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234950</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234950</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304"/>
  <sheetViews>
    <sheetView showGridLines="0" tabSelected="1" showRuler="0" view="pageLayout" zoomScale="85" zoomScaleNormal="93" zoomScalePageLayoutView="85" workbookViewId="0">
      <selection activeCell="G287" sqref="G287"/>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1"/>
      <c r="J1" s="22"/>
      <c r="P1" s="82"/>
      <c r="Q1" s="82"/>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3" t="s">
        <v>694</v>
      </c>
      <c r="H3" s="83"/>
      <c r="I3" s="83"/>
      <c r="J3" s="83"/>
      <c r="K3" s="83"/>
      <c r="L3" s="83"/>
      <c r="M3" s="83"/>
      <c r="N3" s="27"/>
      <c r="O3" s="27"/>
      <c r="P3" s="5"/>
      <c r="Q3" s="5"/>
      <c r="R3" s="5"/>
      <c r="S3" s="5"/>
      <c r="T3" s="5"/>
    </row>
    <row r="4" spans="2:20" s="2" customFormat="1" ht="12.75" customHeight="1" x14ac:dyDescent="0.2">
      <c r="B4" s="3"/>
      <c r="C4" s="4"/>
      <c r="D4" s="4"/>
      <c r="G4" s="83"/>
      <c r="H4" s="83"/>
      <c r="I4" s="83"/>
      <c r="J4" s="83"/>
      <c r="K4" s="83"/>
      <c r="L4" s="83"/>
      <c r="M4" s="83"/>
      <c r="N4" s="27"/>
      <c r="O4" s="27"/>
      <c r="P4" s="5"/>
      <c r="Q4" s="5"/>
      <c r="R4" s="5"/>
      <c r="S4" s="5"/>
      <c r="T4" s="5"/>
    </row>
    <row r="5" spans="2:20" s="2" customFormat="1" ht="5.25" customHeight="1" x14ac:dyDescent="0.2">
      <c r="B5" s="3"/>
      <c r="C5" s="1"/>
      <c r="D5" s="1"/>
      <c r="G5" s="83"/>
      <c r="H5" s="83"/>
      <c r="I5" s="83"/>
      <c r="J5" s="83"/>
      <c r="K5" s="83"/>
      <c r="L5" s="83"/>
      <c r="M5" s="83"/>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6" t="s">
        <v>0</v>
      </c>
      <c r="E13" s="47"/>
      <c r="F13" s="6" t="s">
        <v>688</v>
      </c>
      <c r="G13" s="7"/>
      <c r="H13" s="7"/>
      <c r="I13" s="48"/>
      <c r="J13" s="49"/>
      <c r="K13" s="47"/>
      <c r="L13" s="47"/>
      <c r="M13" s="50"/>
      <c r="N13" s="47"/>
      <c r="O13" s="47"/>
      <c r="P13" s="47"/>
      <c r="Q13" s="47"/>
      <c r="R13" s="50"/>
      <c r="S13" s="5"/>
      <c r="T13" s="5"/>
    </row>
    <row r="14" spans="2:20" s="2" customFormat="1" ht="18" customHeight="1" x14ac:dyDescent="0.25">
      <c r="B14" s="3"/>
      <c r="C14" s="46" t="s">
        <v>1</v>
      </c>
      <c r="E14" s="47"/>
      <c r="F14" s="8" t="s">
        <v>689</v>
      </c>
      <c r="G14" s="8"/>
      <c r="H14" s="8"/>
      <c r="I14" s="51"/>
      <c r="J14" s="49"/>
      <c r="K14" s="47"/>
      <c r="L14" s="47"/>
      <c r="M14" s="46" t="s">
        <v>2</v>
      </c>
      <c r="N14" s="52" t="s">
        <v>692</v>
      </c>
      <c r="O14" s="9"/>
      <c r="P14" s="9"/>
      <c r="Q14" s="9"/>
      <c r="R14" s="52"/>
      <c r="S14" s="5"/>
      <c r="T14" s="5"/>
    </row>
    <row r="15" spans="2:20" s="2" customFormat="1" ht="18" customHeight="1" x14ac:dyDescent="0.25">
      <c r="B15" s="3"/>
      <c r="C15" s="46" t="s">
        <v>4</v>
      </c>
      <c r="E15" s="47"/>
      <c r="F15" s="10" t="s">
        <v>869</v>
      </c>
      <c r="G15" s="10"/>
      <c r="H15" s="10"/>
      <c r="I15" s="48"/>
      <c r="J15" s="49"/>
      <c r="K15" s="47"/>
      <c r="L15" s="47"/>
      <c r="M15" s="46" t="s">
        <v>3</v>
      </c>
      <c r="N15" s="53">
        <f ca="1">TODAY()</f>
        <v>45502</v>
      </c>
      <c r="O15" s="10"/>
      <c r="P15" s="26"/>
      <c r="Q15" s="54"/>
      <c r="R15" s="55"/>
      <c r="S15" s="5"/>
      <c r="T15" s="5"/>
    </row>
    <row r="16" spans="2:20" s="2" customFormat="1" ht="18" customHeight="1" x14ac:dyDescent="0.25">
      <c r="B16" s="3"/>
      <c r="C16" s="46" t="s">
        <v>5</v>
      </c>
      <c r="E16" s="47"/>
      <c r="F16" s="11" t="s">
        <v>691</v>
      </c>
      <c r="G16" s="11"/>
      <c r="H16" s="11"/>
      <c r="I16" s="25"/>
      <c r="J16" s="49"/>
      <c r="K16" s="47"/>
      <c r="L16" s="47"/>
      <c r="M16" s="56"/>
      <c r="O16" s="47"/>
      <c r="P16" s="47"/>
      <c r="Q16" s="47"/>
      <c r="S16" s="5"/>
      <c r="T16" s="5"/>
    </row>
    <row r="17" spans="1:20" s="2" customFormat="1" ht="18" customHeight="1" x14ac:dyDescent="0.4">
      <c r="B17" s="3"/>
      <c r="C17" s="46" t="s">
        <v>6</v>
      </c>
      <c r="E17" s="47"/>
      <c r="F17" s="12" t="s">
        <v>690</v>
      </c>
      <c r="G17" s="10"/>
      <c r="H17" s="10"/>
      <c r="I17" s="48"/>
      <c r="J17" s="49"/>
      <c r="K17" s="47"/>
      <c r="L17" s="47"/>
      <c r="M17" s="46" t="s">
        <v>7</v>
      </c>
      <c r="N17" s="57" t="s">
        <v>692</v>
      </c>
      <c r="O17" s="9"/>
      <c r="P17" s="9"/>
      <c r="Q17" s="9"/>
      <c r="R17" s="58"/>
      <c r="S17" s="5"/>
      <c r="T17" s="5"/>
    </row>
    <row r="18" spans="1:20" s="2" customFormat="1" ht="34.5" customHeight="1" x14ac:dyDescent="0.25">
      <c r="B18" s="3"/>
      <c r="C18" s="59"/>
      <c r="D18" s="60"/>
      <c r="E18" s="47"/>
      <c r="F18" s="47"/>
      <c r="G18" s="47"/>
      <c r="H18" s="47"/>
      <c r="I18" s="47"/>
      <c r="J18" s="49"/>
      <c r="K18" s="47"/>
      <c r="L18" s="47"/>
      <c r="M18" s="50"/>
      <c r="N18" s="50"/>
      <c r="O18" s="50"/>
      <c r="P18" s="50"/>
      <c r="Q18" s="50"/>
      <c r="R18" s="50"/>
      <c r="S18" s="5"/>
      <c r="T18" s="5"/>
    </row>
    <row r="19" spans="1:20" s="2" customFormat="1" ht="15.75" x14ac:dyDescent="0.2">
      <c r="B19" s="3"/>
      <c r="D19" s="38"/>
    </row>
    <row r="20" spans="1:20" s="2" customFormat="1" ht="21" customHeight="1" x14ac:dyDescent="0.2">
      <c r="B20" s="87" t="s">
        <v>8</v>
      </c>
      <c r="C20" s="88"/>
      <c r="D20" s="88"/>
      <c r="E20" s="88"/>
      <c r="F20" s="88"/>
      <c r="G20" s="88"/>
      <c r="H20" s="88"/>
      <c r="I20" s="88"/>
      <c r="J20" s="88"/>
      <c r="K20" s="88"/>
      <c r="L20" s="88"/>
      <c r="M20" s="88"/>
      <c r="N20" s="88"/>
      <c r="O20" s="88"/>
      <c r="P20" s="88"/>
      <c r="Q20" s="88"/>
      <c r="R20" s="88"/>
    </row>
    <row r="21" spans="1:20" s="13" customFormat="1" ht="55.5" customHeight="1" x14ac:dyDescent="0.2">
      <c r="A21" s="2"/>
      <c r="B21" s="89" t="s">
        <v>695</v>
      </c>
      <c r="C21" s="90"/>
      <c r="D21" s="90"/>
      <c r="E21" s="90"/>
      <c r="F21" s="90"/>
      <c r="G21" s="90"/>
      <c r="H21" s="90"/>
      <c r="I21" s="90"/>
      <c r="J21" s="90"/>
      <c r="K21" s="90"/>
      <c r="L21" s="90"/>
      <c r="M21" s="90"/>
      <c r="N21" s="90"/>
      <c r="O21" s="90"/>
      <c r="P21" s="90"/>
      <c r="Q21" s="90"/>
      <c r="R21" s="90"/>
    </row>
    <row r="22" spans="1:20" s="13" customFormat="1" ht="30" customHeight="1" x14ac:dyDescent="0.2">
      <c r="A22" s="2"/>
      <c r="B22" s="89" t="s">
        <v>696</v>
      </c>
      <c r="C22" s="90"/>
      <c r="D22" s="90"/>
      <c r="E22" s="90"/>
      <c r="F22" s="90"/>
      <c r="G22" s="90"/>
      <c r="H22" s="90"/>
      <c r="I22" s="90"/>
      <c r="J22" s="90"/>
      <c r="K22" s="90"/>
      <c r="L22" s="90"/>
      <c r="M22" s="90"/>
      <c r="N22" s="90"/>
      <c r="O22" s="90"/>
      <c r="P22" s="90"/>
      <c r="Q22" s="90"/>
      <c r="R22" s="90"/>
    </row>
    <row r="23" spans="1:20" s="2" customFormat="1" ht="40.5" customHeight="1" x14ac:dyDescent="0.2">
      <c r="B23" s="89" t="s">
        <v>697</v>
      </c>
      <c r="C23" s="90"/>
      <c r="D23" s="90"/>
      <c r="E23" s="90"/>
      <c r="F23" s="90"/>
      <c r="G23" s="90"/>
      <c r="H23" s="90"/>
      <c r="I23" s="90"/>
      <c r="J23" s="90"/>
      <c r="K23" s="90"/>
      <c r="L23" s="90"/>
      <c r="M23" s="90"/>
      <c r="N23" s="90"/>
      <c r="O23" s="90"/>
      <c r="P23" s="90"/>
      <c r="Q23" s="90"/>
      <c r="R23" s="90"/>
    </row>
    <row r="24" spans="1:20" s="2" customFormat="1" ht="20.25" customHeight="1" x14ac:dyDescent="0.2">
      <c r="B24" s="87" t="s">
        <v>9</v>
      </c>
      <c r="C24" s="88"/>
      <c r="D24" s="88"/>
      <c r="E24" s="88"/>
      <c r="F24" s="88"/>
      <c r="G24" s="88"/>
      <c r="H24" s="88"/>
      <c r="I24" s="88"/>
      <c r="J24" s="88"/>
      <c r="K24" s="88"/>
      <c r="L24" s="88"/>
      <c r="M24" s="88"/>
      <c r="N24" s="88"/>
      <c r="O24" s="88"/>
      <c r="P24" s="88"/>
      <c r="Q24" s="88"/>
      <c r="R24" s="88"/>
    </row>
    <row r="25" spans="1:20" s="2" customFormat="1" ht="42" customHeight="1" x14ac:dyDescent="0.2">
      <c r="B25" s="89" t="s">
        <v>698</v>
      </c>
      <c r="C25" s="90"/>
      <c r="D25" s="90"/>
      <c r="E25" s="90"/>
      <c r="F25" s="90"/>
      <c r="G25" s="90"/>
      <c r="H25" s="90"/>
      <c r="I25" s="90"/>
      <c r="J25" s="90"/>
      <c r="K25" s="90"/>
      <c r="L25" s="90"/>
      <c r="M25" s="90"/>
      <c r="N25" s="90"/>
      <c r="O25" s="90"/>
      <c r="P25" s="90"/>
      <c r="Q25" s="90"/>
      <c r="R25" s="90"/>
    </row>
    <row r="26" spans="1:20" s="2" customFormat="1" ht="15" customHeight="1" x14ac:dyDescent="0.2">
      <c r="B26" s="87" t="s">
        <v>10</v>
      </c>
      <c r="C26" s="88"/>
      <c r="D26" s="88"/>
      <c r="E26" s="88"/>
      <c r="F26" s="88"/>
      <c r="G26" s="88"/>
      <c r="H26" s="88"/>
      <c r="I26" s="88"/>
      <c r="J26" s="88"/>
      <c r="K26" s="88"/>
      <c r="L26" s="88"/>
      <c r="M26" s="88"/>
      <c r="N26" s="88"/>
      <c r="O26" s="88"/>
      <c r="P26" s="88"/>
      <c r="Q26" s="88"/>
      <c r="R26" s="88"/>
    </row>
    <row r="27" spans="1:20" s="2" customFormat="1" ht="41.25" customHeight="1" x14ac:dyDescent="0.2">
      <c r="B27" s="89" t="s">
        <v>699</v>
      </c>
      <c r="C27" s="90"/>
      <c r="D27" s="90"/>
      <c r="E27" s="90"/>
      <c r="F27" s="90"/>
      <c r="G27" s="90"/>
      <c r="H27" s="90"/>
      <c r="I27" s="90"/>
      <c r="J27" s="90"/>
      <c r="K27" s="90"/>
      <c r="L27" s="90"/>
      <c r="M27" s="90"/>
      <c r="N27" s="90"/>
      <c r="O27" s="90"/>
      <c r="P27" s="90"/>
      <c r="Q27" s="90"/>
      <c r="R27" s="90"/>
    </row>
    <row r="28" spans="1:20" s="2" customFormat="1" ht="22.5" customHeight="1" x14ac:dyDescent="0.2">
      <c r="B28" s="87" t="s">
        <v>700</v>
      </c>
      <c r="C28" s="88"/>
      <c r="D28" s="88"/>
      <c r="E28" s="88"/>
      <c r="F28" s="88"/>
      <c r="G28" s="88"/>
      <c r="H28" s="88"/>
      <c r="I28" s="88"/>
      <c r="J28" s="88"/>
      <c r="K28" s="88"/>
      <c r="L28" s="88"/>
      <c r="M28" s="88"/>
      <c r="N28" s="88"/>
      <c r="O28" s="88"/>
      <c r="P28" s="88"/>
      <c r="Q28" s="88"/>
      <c r="R28" s="88"/>
    </row>
    <row r="29" spans="1:20" s="2" customFormat="1" ht="52.5" customHeight="1" x14ac:dyDescent="0.2">
      <c r="B29" s="89" t="s">
        <v>701</v>
      </c>
      <c r="C29" s="90"/>
      <c r="D29" s="90"/>
      <c r="E29" s="90"/>
      <c r="F29" s="90"/>
      <c r="G29" s="90"/>
      <c r="H29" s="90"/>
      <c r="I29" s="90"/>
      <c r="J29" s="90"/>
      <c r="K29" s="90"/>
      <c r="L29" s="90"/>
      <c r="M29" s="90"/>
      <c r="N29" s="90"/>
      <c r="O29" s="90"/>
      <c r="P29" s="90"/>
      <c r="Q29" s="90"/>
      <c r="R29" s="90"/>
      <c r="S29" s="14"/>
      <c r="T29" s="5"/>
    </row>
    <row r="30" spans="1:20" s="2" customFormat="1" ht="30.75" customHeight="1" x14ac:dyDescent="0.2">
      <c r="B30" s="86" t="s">
        <v>11</v>
      </c>
      <c r="C30" s="86"/>
      <c r="D30" s="86"/>
      <c r="E30" s="86"/>
      <c r="F30" s="86"/>
      <c r="G30" s="86"/>
      <c r="H30" s="86"/>
      <c r="I30" s="86"/>
      <c r="J30" s="86"/>
      <c r="K30" s="86"/>
      <c r="L30" s="86"/>
      <c r="M30" s="86"/>
      <c r="N30" s="86"/>
      <c r="O30" s="86"/>
      <c r="P30" s="86"/>
      <c r="Q30" s="86"/>
      <c r="R30" s="86"/>
      <c r="S30" s="86"/>
      <c r="T30" s="86"/>
    </row>
    <row r="31" spans="1:20" s="2" customFormat="1" ht="11.25" customHeight="1" x14ac:dyDescent="0.2">
      <c r="B31" s="86"/>
      <c r="C31" s="86"/>
      <c r="D31" s="86"/>
      <c r="E31" s="86"/>
      <c r="F31" s="86"/>
      <c r="G31" s="86"/>
      <c r="H31" s="86"/>
      <c r="I31" s="86"/>
      <c r="J31" s="86"/>
      <c r="K31" s="86"/>
      <c r="L31" s="86"/>
      <c r="M31" s="86"/>
      <c r="N31" s="86"/>
      <c r="O31" s="86"/>
      <c r="P31" s="86"/>
      <c r="Q31" s="86"/>
      <c r="R31" s="86"/>
      <c r="S31" s="86"/>
      <c r="T31" s="86"/>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4" t="s">
        <v>12</v>
      </c>
      <c r="C34" s="85"/>
      <c r="D34" s="23" t="s">
        <v>702</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5">
      <c r="B35" s="113" t="s">
        <v>989</v>
      </c>
      <c r="C35" s="114"/>
      <c r="D35" s="41" t="s">
        <v>688</v>
      </c>
      <c r="E35" s="33" t="s">
        <v>988</v>
      </c>
      <c r="F35" s="42">
        <v>4.3700099999999997</v>
      </c>
      <c r="G35" s="28" t="s">
        <v>693</v>
      </c>
      <c r="H35" s="44" t="s">
        <v>705</v>
      </c>
      <c r="I35" s="35" t="s">
        <v>706</v>
      </c>
      <c r="J35" s="42">
        <v>0.1437552</v>
      </c>
      <c r="K35" s="39" t="s">
        <v>703</v>
      </c>
      <c r="L35" s="39" t="s">
        <v>704</v>
      </c>
      <c r="M35" s="39" t="s">
        <v>31</v>
      </c>
      <c r="N35" s="42">
        <v>1.006E-6</v>
      </c>
      <c r="O35" s="39" t="s">
        <v>703</v>
      </c>
      <c r="P35" s="36">
        <v>6.98</v>
      </c>
      <c r="Q35" s="39"/>
      <c r="R35" s="39"/>
      <c r="S35" s="40">
        <f t="shared" ref="S35:S84" si="0">+R35*N35</f>
        <v>0</v>
      </c>
    </row>
    <row r="36" spans="2:19" s="29" customFormat="1" ht="48.95" customHeight="1" x14ac:dyDescent="0.25">
      <c r="B36" s="113" t="s">
        <v>989</v>
      </c>
      <c r="C36" s="114"/>
      <c r="D36" s="41" t="s">
        <v>688</v>
      </c>
      <c r="E36" s="33" t="s">
        <v>988</v>
      </c>
      <c r="F36" s="42">
        <v>4.3700099999999997</v>
      </c>
      <c r="G36" s="28" t="s">
        <v>693</v>
      </c>
      <c r="H36" s="43" t="s">
        <v>707</v>
      </c>
      <c r="I36" s="35" t="s">
        <v>708</v>
      </c>
      <c r="J36" s="42">
        <v>1.31E-5</v>
      </c>
      <c r="K36" s="39" t="s">
        <v>703</v>
      </c>
      <c r="L36" s="39" t="s">
        <v>709</v>
      </c>
      <c r="M36" s="39" t="s">
        <v>41</v>
      </c>
      <c r="N36" s="42">
        <v>8.5150000000000002E-7</v>
      </c>
      <c r="O36" s="39" t="s">
        <v>703</v>
      </c>
      <c r="P36" s="36">
        <v>6.5</v>
      </c>
      <c r="Q36" s="39" t="s">
        <v>710</v>
      </c>
      <c r="R36" s="39"/>
      <c r="S36" s="40">
        <f t="shared" si="0"/>
        <v>0</v>
      </c>
    </row>
    <row r="37" spans="2:19" s="29" customFormat="1" ht="48.95" customHeight="1" x14ac:dyDescent="0.25">
      <c r="B37" s="113" t="s">
        <v>989</v>
      </c>
      <c r="C37" s="114"/>
      <c r="D37" s="41" t="s">
        <v>688</v>
      </c>
      <c r="E37" s="33" t="s">
        <v>988</v>
      </c>
      <c r="F37" s="42">
        <v>4.3700099999999997</v>
      </c>
      <c r="G37" s="28" t="s">
        <v>693</v>
      </c>
      <c r="H37" s="43" t="s">
        <v>711</v>
      </c>
      <c r="I37" s="35" t="s">
        <v>712</v>
      </c>
      <c r="J37" s="42">
        <v>4.5599999999999902E-6</v>
      </c>
      <c r="K37" s="39" t="s">
        <v>703</v>
      </c>
      <c r="L37" s="39" t="s">
        <v>713</v>
      </c>
      <c r="M37" s="39" t="s">
        <v>714</v>
      </c>
      <c r="N37" s="42">
        <v>4.4599999999999996E-6</v>
      </c>
      <c r="O37" s="39" t="s">
        <v>703</v>
      </c>
      <c r="P37" s="36">
        <v>97.8</v>
      </c>
      <c r="Q37" s="39" t="s">
        <v>710</v>
      </c>
      <c r="R37" s="39"/>
      <c r="S37" s="40">
        <f t="shared" si="0"/>
        <v>0</v>
      </c>
    </row>
    <row r="38" spans="2:19" s="29" customFormat="1" ht="48.95" customHeight="1" x14ac:dyDescent="0.25">
      <c r="B38" s="113" t="s">
        <v>989</v>
      </c>
      <c r="C38" s="114"/>
      <c r="D38" s="41" t="s">
        <v>688</v>
      </c>
      <c r="E38" s="33" t="s">
        <v>988</v>
      </c>
      <c r="F38" s="42">
        <v>4.3700099999999997</v>
      </c>
      <c r="G38" s="28" t="s">
        <v>693</v>
      </c>
      <c r="H38" s="43" t="s">
        <v>711</v>
      </c>
      <c r="I38" s="35" t="s">
        <v>715</v>
      </c>
      <c r="J38" s="42">
        <v>2.04E-6</v>
      </c>
      <c r="K38" s="39" t="s">
        <v>703</v>
      </c>
      <c r="L38" s="39" t="s">
        <v>713</v>
      </c>
      <c r="M38" s="39" t="s">
        <v>714</v>
      </c>
      <c r="N38" s="42">
        <v>1.02E-6</v>
      </c>
      <c r="O38" s="39" t="s">
        <v>703</v>
      </c>
      <c r="P38" s="36">
        <v>50</v>
      </c>
      <c r="Q38" s="39" t="s">
        <v>710</v>
      </c>
      <c r="R38" s="39"/>
      <c r="S38" s="40">
        <f t="shared" si="0"/>
        <v>0</v>
      </c>
    </row>
    <row r="39" spans="2:19" s="29" customFormat="1" ht="48.95" customHeight="1" x14ac:dyDescent="0.25">
      <c r="B39" s="113" t="s">
        <v>989</v>
      </c>
      <c r="C39" s="114"/>
      <c r="D39" s="41" t="s">
        <v>688</v>
      </c>
      <c r="E39" s="33" t="s">
        <v>988</v>
      </c>
      <c r="F39" s="42">
        <v>4.3700099999999997</v>
      </c>
      <c r="G39" s="28" t="s">
        <v>693</v>
      </c>
      <c r="H39" s="43" t="s">
        <v>711</v>
      </c>
      <c r="I39" s="35" t="s">
        <v>716</v>
      </c>
      <c r="J39" s="42">
        <v>1.2300000000000001E-6</v>
      </c>
      <c r="K39" s="39" t="s">
        <v>703</v>
      </c>
      <c r="L39" s="39" t="s">
        <v>713</v>
      </c>
      <c r="M39" s="39" t="s">
        <v>714</v>
      </c>
      <c r="N39" s="42">
        <v>1.22877E-6</v>
      </c>
      <c r="O39" s="39" t="s">
        <v>703</v>
      </c>
      <c r="P39" s="36">
        <v>99.9</v>
      </c>
      <c r="Q39" s="39" t="s">
        <v>710</v>
      </c>
      <c r="R39" s="39"/>
      <c r="S39" s="40">
        <f t="shared" si="0"/>
        <v>0</v>
      </c>
    </row>
    <row r="40" spans="2:19" s="29" customFormat="1" ht="48.95" customHeight="1" x14ac:dyDescent="0.25">
      <c r="B40" s="113" t="s">
        <v>989</v>
      </c>
      <c r="C40" s="114"/>
      <c r="D40" s="41" t="s">
        <v>688</v>
      </c>
      <c r="E40" s="33" t="s">
        <v>988</v>
      </c>
      <c r="F40" s="42">
        <v>4.3700099999999997</v>
      </c>
      <c r="G40" s="28" t="s">
        <v>693</v>
      </c>
      <c r="H40" s="43" t="s">
        <v>717</v>
      </c>
      <c r="I40" s="35" t="s">
        <v>708</v>
      </c>
      <c r="J40" s="42">
        <v>6.1600000000000003E-6</v>
      </c>
      <c r="K40" s="39" t="s">
        <v>703</v>
      </c>
      <c r="L40" s="39" t="s">
        <v>704</v>
      </c>
      <c r="M40" s="39" t="s">
        <v>718</v>
      </c>
      <c r="N40" s="42">
        <v>1.1000000000000001E-6</v>
      </c>
      <c r="O40" s="39" t="s">
        <v>703</v>
      </c>
      <c r="P40" s="36">
        <v>17.850000000000001</v>
      </c>
      <c r="Q40" s="39" t="s">
        <v>710</v>
      </c>
      <c r="R40" s="39"/>
      <c r="S40" s="40">
        <f t="shared" si="0"/>
        <v>0</v>
      </c>
    </row>
    <row r="41" spans="2:19" s="29" customFormat="1" ht="48.95" customHeight="1" x14ac:dyDescent="0.25">
      <c r="B41" s="113" t="s">
        <v>989</v>
      </c>
      <c r="C41" s="114"/>
      <c r="D41" s="41" t="s">
        <v>688</v>
      </c>
      <c r="E41" s="33" t="s">
        <v>988</v>
      </c>
      <c r="F41" s="42">
        <v>4.3700099999999997</v>
      </c>
      <c r="G41" s="28" t="s">
        <v>693</v>
      </c>
      <c r="H41" s="43" t="s">
        <v>719</v>
      </c>
      <c r="I41" s="35" t="s">
        <v>720</v>
      </c>
      <c r="J41" s="42">
        <v>3.5999999999999998E-6</v>
      </c>
      <c r="K41" s="39" t="s">
        <v>703</v>
      </c>
      <c r="L41" s="39" t="s">
        <v>704</v>
      </c>
      <c r="M41" s="39" t="s">
        <v>718</v>
      </c>
      <c r="N41" s="42">
        <v>2.9000000000000002E-6</v>
      </c>
      <c r="O41" s="39" t="s">
        <v>703</v>
      </c>
      <c r="P41" s="36">
        <v>80.55</v>
      </c>
      <c r="Q41" s="39" t="s">
        <v>710</v>
      </c>
      <c r="R41" s="39"/>
      <c r="S41" s="40">
        <f t="shared" si="0"/>
        <v>0</v>
      </c>
    </row>
    <row r="42" spans="2:19" s="29" customFormat="1" ht="48.95" customHeight="1" x14ac:dyDescent="0.25">
      <c r="B42" s="113" t="s">
        <v>989</v>
      </c>
      <c r="C42" s="114"/>
      <c r="D42" s="41" t="s">
        <v>688</v>
      </c>
      <c r="E42" s="33" t="s">
        <v>988</v>
      </c>
      <c r="F42" s="42">
        <v>4.3700099999999997</v>
      </c>
      <c r="G42" s="28" t="s">
        <v>693</v>
      </c>
      <c r="H42" s="43" t="s">
        <v>719</v>
      </c>
      <c r="I42" s="35" t="s">
        <v>721</v>
      </c>
      <c r="J42" s="42">
        <v>2.32999999999999E-6</v>
      </c>
      <c r="K42" s="39" t="s">
        <v>703</v>
      </c>
      <c r="L42" s="39" t="s">
        <v>722</v>
      </c>
      <c r="M42" s="39" t="s">
        <v>723</v>
      </c>
      <c r="N42" s="42">
        <v>9.2999999999999999E-7</v>
      </c>
      <c r="O42" s="39" t="s">
        <v>703</v>
      </c>
      <c r="P42" s="36">
        <v>39.909999999999997</v>
      </c>
      <c r="Q42" s="39" t="s">
        <v>710</v>
      </c>
      <c r="R42" s="39"/>
      <c r="S42" s="40">
        <f t="shared" si="0"/>
        <v>0</v>
      </c>
    </row>
    <row r="43" spans="2:19" s="29" customFormat="1" ht="48.95" customHeight="1" x14ac:dyDescent="0.25">
      <c r="B43" s="113" t="s">
        <v>989</v>
      </c>
      <c r="C43" s="114"/>
      <c r="D43" s="41" t="s">
        <v>688</v>
      </c>
      <c r="E43" s="33" t="s">
        <v>988</v>
      </c>
      <c r="F43" s="42">
        <v>4.3700099999999997</v>
      </c>
      <c r="G43" s="28" t="s">
        <v>693</v>
      </c>
      <c r="H43" s="43" t="s">
        <v>724</v>
      </c>
      <c r="I43" s="35" t="s">
        <v>708</v>
      </c>
      <c r="J43" s="42">
        <v>1.7E-5</v>
      </c>
      <c r="K43" s="39" t="s">
        <v>703</v>
      </c>
      <c r="L43" s="39" t="s">
        <v>709</v>
      </c>
      <c r="M43" s="39" t="s">
        <v>41</v>
      </c>
      <c r="N43" s="42">
        <v>8.4999999999999999E-6</v>
      </c>
      <c r="O43" s="39" t="s">
        <v>703</v>
      </c>
      <c r="P43" s="36">
        <v>50</v>
      </c>
      <c r="Q43" s="39" t="s">
        <v>710</v>
      </c>
      <c r="R43" s="39"/>
      <c r="S43" s="40">
        <f t="shared" si="0"/>
        <v>0</v>
      </c>
    </row>
    <row r="44" spans="2:19" s="29" customFormat="1" ht="48.95" customHeight="1" x14ac:dyDescent="0.25">
      <c r="B44" s="113" t="s">
        <v>989</v>
      </c>
      <c r="C44" s="114"/>
      <c r="D44" s="41" t="s">
        <v>688</v>
      </c>
      <c r="E44" s="33" t="s">
        <v>988</v>
      </c>
      <c r="F44" s="42">
        <v>4.3700099999999997</v>
      </c>
      <c r="G44" s="28" t="s">
        <v>693</v>
      </c>
      <c r="H44" s="43" t="s">
        <v>725</v>
      </c>
      <c r="I44" s="35" t="s">
        <v>726</v>
      </c>
      <c r="J44" s="42">
        <v>8.4222200000000001E-6</v>
      </c>
      <c r="K44" s="39" t="s">
        <v>703</v>
      </c>
      <c r="L44" s="39" t="s">
        <v>704</v>
      </c>
      <c r="M44" s="39" t="s">
        <v>31</v>
      </c>
      <c r="N44" s="39">
        <v>1.694715E-6</v>
      </c>
      <c r="O44" s="39" t="s">
        <v>703</v>
      </c>
      <c r="P44" s="36">
        <v>20.12</v>
      </c>
      <c r="Q44" s="39" t="s">
        <v>710</v>
      </c>
      <c r="R44" s="39"/>
      <c r="S44" s="40">
        <f t="shared" si="0"/>
        <v>0</v>
      </c>
    </row>
    <row r="45" spans="2:19" s="29" customFormat="1" ht="48.95" customHeight="1" x14ac:dyDescent="0.25">
      <c r="B45" s="113" t="s">
        <v>989</v>
      </c>
      <c r="C45" s="114"/>
      <c r="D45" s="41" t="s">
        <v>688</v>
      </c>
      <c r="E45" s="33" t="s">
        <v>988</v>
      </c>
      <c r="F45" s="42">
        <v>4.3700099999999997</v>
      </c>
      <c r="G45" s="28" t="s">
        <v>693</v>
      </c>
      <c r="H45" s="43" t="s">
        <v>727</v>
      </c>
      <c r="I45" s="35" t="s">
        <v>728</v>
      </c>
      <c r="J45" s="42">
        <v>5.8799999999999996E-6</v>
      </c>
      <c r="K45" s="39" t="s">
        <v>703</v>
      </c>
      <c r="L45" s="39" t="s">
        <v>704</v>
      </c>
      <c r="M45" s="39" t="s">
        <v>41</v>
      </c>
      <c r="N45" s="42">
        <v>3.2320000000000001E-6</v>
      </c>
      <c r="O45" s="39" t="s">
        <v>703</v>
      </c>
      <c r="P45" s="36">
        <v>54.96</v>
      </c>
      <c r="Q45" s="39" t="s">
        <v>710</v>
      </c>
      <c r="R45" s="39"/>
      <c r="S45" s="40">
        <f t="shared" si="0"/>
        <v>0</v>
      </c>
    </row>
    <row r="46" spans="2:19" s="29" customFormat="1" ht="48.95" customHeight="1" x14ac:dyDescent="0.25">
      <c r="B46" s="113" t="s">
        <v>989</v>
      </c>
      <c r="C46" s="114"/>
      <c r="D46" s="41" t="s">
        <v>688</v>
      </c>
      <c r="E46" s="33" t="s">
        <v>988</v>
      </c>
      <c r="F46" s="42">
        <v>4.3700099999999997</v>
      </c>
      <c r="G46" s="28" t="s">
        <v>693</v>
      </c>
      <c r="H46" s="43" t="s">
        <v>727</v>
      </c>
      <c r="I46" s="35" t="s">
        <v>729</v>
      </c>
      <c r="J46" s="42">
        <v>3.2000000000000001E-7</v>
      </c>
      <c r="K46" s="39" t="s">
        <v>703</v>
      </c>
      <c r="L46" s="39" t="s">
        <v>704</v>
      </c>
      <c r="M46" s="39" t="s">
        <v>41</v>
      </c>
      <c r="N46" s="42">
        <v>1.92E-7</v>
      </c>
      <c r="O46" s="39" t="s">
        <v>703</v>
      </c>
      <c r="P46" s="36">
        <v>1.5</v>
      </c>
      <c r="Q46" s="39" t="s">
        <v>710</v>
      </c>
      <c r="R46" s="39"/>
      <c r="S46" s="40">
        <f t="shared" si="0"/>
        <v>0</v>
      </c>
    </row>
    <row r="47" spans="2:19" ht="48.95" customHeight="1" x14ac:dyDescent="0.2">
      <c r="B47" s="113" t="s">
        <v>989</v>
      </c>
      <c r="C47" s="114"/>
      <c r="D47" s="41" t="s">
        <v>688</v>
      </c>
      <c r="E47" s="33" t="s">
        <v>988</v>
      </c>
      <c r="F47" s="42">
        <v>4.3700099999999997</v>
      </c>
      <c r="G47" s="28" t="s">
        <v>693</v>
      </c>
      <c r="H47" s="43" t="s">
        <v>727</v>
      </c>
      <c r="I47" s="35" t="s">
        <v>730</v>
      </c>
      <c r="J47" s="42">
        <v>1.9999999999999999E-7</v>
      </c>
      <c r="K47" s="39" t="s">
        <v>703</v>
      </c>
      <c r="L47" s="39" t="s">
        <v>704</v>
      </c>
      <c r="M47" s="39" t="s">
        <v>41</v>
      </c>
      <c r="N47" s="42">
        <v>1.1999999999999999E-7</v>
      </c>
      <c r="O47" s="39" t="s">
        <v>703</v>
      </c>
      <c r="P47" s="36">
        <v>1.5</v>
      </c>
      <c r="Q47" s="39" t="s">
        <v>710</v>
      </c>
      <c r="R47" s="39"/>
      <c r="S47" s="40">
        <f t="shared" si="0"/>
        <v>0</v>
      </c>
    </row>
    <row r="48" spans="2:19" ht="48.95" customHeight="1" x14ac:dyDescent="0.2">
      <c r="B48" s="113" t="s">
        <v>989</v>
      </c>
      <c r="C48" s="114"/>
      <c r="D48" s="41" t="s">
        <v>688</v>
      </c>
      <c r="E48" s="33" t="s">
        <v>988</v>
      </c>
      <c r="F48" s="42">
        <v>4.3700099999999997</v>
      </c>
      <c r="G48" s="28" t="s">
        <v>693</v>
      </c>
      <c r="H48" s="43" t="s">
        <v>731</v>
      </c>
      <c r="I48" s="35" t="s">
        <v>708</v>
      </c>
      <c r="J48" s="42">
        <v>6.1600000000000003E-6</v>
      </c>
      <c r="K48" s="39" t="s">
        <v>703</v>
      </c>
      <c r="L48" s="39" t="s">
        <v>704</v>
      </c>
      <c r="M48" s="39" t="s">
        <v>718</v>
      </c>
      <c r="N48" s="42">
        <v>1.1000000000000001E-6</v>
      </c>
      <c r="O48" s="39" t="s">
        <v>703</v>
      </c>
      <c r="P48" s="36">
        <v>17.850000000000001</v>
      </c>
      <c r="Q48" s="39" t="s">
        <v>710</v>
      </c>
      <c r="R48" s="39"/>
      <c r="S48" s="40">
        <f t="shared" si="0"/>
        <v>0</v>
      </c>
    </row>
    <row r="49" spans="2:19" ht="48.95" customHeight="1" x14ac:dyDescent="0.2">
      <c r="B49" s="113" t="s">
        <v>989</v>
      </c>
      <c r="C49" s="114"/>
      <c r="D49" s="41" t="s">
        <v>688</v>
      </c>
      <c r="E49" s="33" t="s">
        <v>988</v>
      </c>
      <c r="F49" s="42">
        <v>4.3700099999999997</v>
      </c>
      <c r="G49" s="28" t="s">
        <v>693</v>
      </c>
      <c r="H49" s="43" t="s">
        <v>732</v>
      </c>
      <c r="I49" s="35" t="s">
        <v>708</v>
      </c>
      <c r="J49" s="42">
        <v>6.1600000000000003E-6</v>
      </c>
      <c r="K49" s="39" t="s">
        <v>703</v>
      </c>
      <c r="L49" s="39" t="s">
        <v>704</v>
      </c>
      <c r="M49" s="39" t="s">
        <v>718</v>
      </c>
      <c r="N49" s="42">
        <v>1.1000000000000001E-6</v>
      </c>
      <c r="O49" s="39" t="s">
        <v>703</v>
      </c>
      <c r="P49" s="36">
        <v>17.850000000000001</v>
      </c>
      <c r="Q49" s="39" t="s">
        <v>710</v>
      </c>
      <c r="R49" s="39"/>
      <c r="S49" s="40">
        <f t="shared" si="0"/>
        <v>0</v>
      </c>
    </row>
    <row r="50" spans="2:19" ht="48.95" customHeight="1" x14ac:dyDescent="0.2">
      <c r="B50" s="113" t="s">
        <v>989</v>
      </c>
      <c r="C50" s="114"/>
      <c r="D50" s="41" t="s">
        <v>688</v>
      </c>
      <c r="E50" s="33" t="s">
        <v>988</v>
      </c>
      <c r="F50" s="42">
        <v>4.3700099999999997</v>
      </c>
      <c r="G50" s="28" t="s">
        <v>693</v>
      </c>
      <c r="H50" s="43" t="s">
        <v>733</v>
      </c>
      <c r="I50" s="35" t="s">
        <v>734</v>
      </c>
      <c r="J50" s="42">
        <v>6.5999999999999902E-6</v>
      </c>
      <c r="K50" s="39" t="s">
        <v>703</v>
      </c>
      <c r="L50" s="39" t="s">
        <v>722</v>
      </c>
      <c r="M50" s="39" t="s">
        <v>723</v>
      </c>
      <c r="N50" s="42">
        <v>6.4679999999999997E-6</v>
      </c>
      <c r="O50" s="39" t="s">
        <v>703</v>
      </c>
      <c r="P50" s="36">
        <v>98</v>
      </c>
      <c r="Q50" s="39" t="s">
        <v>710</v>
      </c>
      <c r="R50" s="39"/>
      <c r="S50" s="40">
        <f t="shared" si="0"/>
        <v>0</v>
      </c>
    </row>
    <row r="51" spans="2:19" ht="48.95" customHeight="1" x14ac:dyDescent="0.2">
      <c r="B51" s="113" t="s">
        <v>989</v>
      </c>
      <c r="C51" s="114"/>
      <c r="D51" s="41" t="s">
        <v>688</v>
      </c>
      <c r="E51" s="33" t="s">
        <v>988</v>
      </c>
      <c r="F51" s="42">
        <v>4.3700099999999997</v>
      </c>
      <c r="G51" s="28" t="s">
        <v>693</v>
      </c>
      <c r="H51" s="43" t="s">
        <v>735</v>
      </c>
      <c r="I51" s="35" t="s">
        <v>720</v>
      </c>
      <c r="J51" s="42">
        <v>3.5999999999999998E-6</v>
      </c>
      <c r="K51" s="39" t="s">
        <v>703</v>
      </c>
      <c r="L51" s="39" t="s">
        <v>704</v>
      </c>
      <c r="M51" s="39" t="s">
        <v>718</v>
      </c>
      <c r="N51" s="42">
        <v>2.9000000000000002E-6</v>
      </c>
      <c r="O51" s="39" t="s">
        <v>703</v>
      </c>
      <c r="P51" s="36">
        <v>80.55</v>
      </c>
      <c r="Q51" s="39" t="s">
        <v>710</v>
      </c>
      <c r="R51" s="39"/>
      <c r="S51" s="40">
        <f t="shared" si="0"/>
        <v>0</v>
      </c>
    </row>
    <row r="52" spans="2:19" ht="48.95" customHeight="1" x14ac:dyDescent="0.2">
      <c r="B52" s="113" t="s">
        <v>989</v>
      </c>
      <c r="C52" s="114"/>
      <c r="D52" s="41" t="s">
        <v>688</v>
      </c>
      <c r="E52" s="33" t="s">
        <v>988</v>
      </c>
      <c r="F52" s="42">
        <v>4.3700099999999997</v>
      </c>
      <c r="G52" s="28" t="s">
        <v>693</v>
      </c>
      <c r="H52" s="43" t="s">
        <v>735</v>
      </c>
      <c r="I52" s="35" t="s">
        <v>721</v>
      </c>
      <c r="J52" s="42">
        <v>2.32999999999999E-6</v>
      </c>
      <c r="K52" s="39" t="s">
        <v>703</v>
      </c>
      <c r="L52" s="39" t="s">
        <v>722</v>
      </c>
      <c r="M52" s="39" t="s">
        <v>723</v>
      </c>
      <c r="N52" s="42">
        <v>9.2999999999999999E-7</v>
      </c>
      <c r="O52" s="39" t="s">
        <v>703</v>
      </c>
      <c r="P52" s="36">
        <v>39.909999999999997</v>
      </c>
      <c r="Q52" s="39" t="s">
        <v>710</v>
      </c>
      <c r="R52" s="39"/>
      <c r="S52" s="40">
        <f t="shared" si="0"/>
        <v>0</v>
      </c>
    </row>
    <row r="53" spans="2:19" ht="48.95" customHeight="1" x14ac:dyDescent="0.2">
      <c r="B53" s="113" t="s">
        <v>989</v>
      </c>
      <c r="C53" s="114"/>
      <c r="D53" s="41" t="s">
        <v>688</v>
      </c>
      <c r="E53" s="33" t="s">
        <v>988</v>
      </c>
      <c r="F53" s="42">
        <v>4.3700099999999997</v>
      </c>
      <c r="G53" s="28" t="s">
        <v>693</v>
      </c>
      <c r="H53" s="43" t="s">
        <v>736</v>
      </c>
      <c r="I53" s="35" t="s">
        <v>708</v>
      </c>
      <c r="J53" s="42">
        <v>1.31E-5</v>
      </c>
      <c r="K53" s="39" t="s">
        <v>703</v>
      </c>
      <c r="L53" s="39" t="s">
        <v>709</v>
      </c>
      <c r="M53" s="39" t="s">
        <v>41</v>
      </c>
      <c r="N53" s="42">
        <v>8.5150000000000002E-7</v>
      </c>
      <c r="O53" s="39" t="s">
        <v>703</v>
      </c>
      <c r="P53" s="36">
        <v>6.5</v>
      </c>
      <c r="Q53" s="39" t="s">
        <v>710</v>
      </c>
      <c r="R53" s="39"/>
      <c r="S53" s="40">
        <f t="shared" si="0"/>
        <v>0</v>
      </c>
    </row>
    <row r="54" spans="2:19" ht="48.95" customHeight="1" x14ac:dyDescent="0.2">
      <c r="B54" s="113" t="s">
        <v>989</v>
      </c>
      <c r="C54" s="114"/>
      <c r="D54" s="41" t="s">
        <v>688</v>
      </c>
      <c r="E54" s="33" t="s">
        <v>988</v>
      </c>
      <c r="F54" s="42">
        <v>4.3700099999999997</v>
      </c>
      <c r="G54" s="28" t="s">
        <v>693</v>
      </c>
      <c r="H54" s="43" t="s">
        <v>737</v>
      </c>
      <c r="I54" s="35" t="s">
        <v>708</v>
      </c>
      <c r="J54" s="42">
        <v>1.31E-5</v>
      </c>
      <c r="K54" s="39" t="s">
        <v>703</v>
      </c>
      <c r="L54" s="39" t="s">
        <v>709</v>
      </c>
      <c r="M54" s="39" t="s">
        <v>41</v>
      </c>
      <c r="N54" s="42">
        <v>8.5150000000000002E-7</v>
      </c>
      <c r="O54" s="39" t="s">
        <v>703</v>
      </c>
      <c r="P54" s="36">
        <v>6.5</v>
      </c>
      <c r="Q54" s="39" t="s">
        <v>710</v>
      </c>
      <c r="R54" s="39"/>
      <c r="S54" s="40">
        <f t="shared" si="0"/>
        <v>0</v>
      </c>
    </row>
    <row r="55" spans="2:19" ht="48.95" customHeight="1" x14ac:dyDescent="0.2">
      <c r="B55" s="113" t="s">
        <v>989</v>
      </c>
      <c r="C55" s="114"/>
      <c r="D55" s="41" t="s">
        <v>688</v>
      </c>
      <c r="E55" s="33" t="s">
        <v>988</v>
      </c>
      <c r="F55" s="42">
        <v>4.3700099999999997</v>
      </c>
      <c r="G55" s="28" t="s">
        <v>693</v>
      </c>
      <c r="H55" s="43" t="s">
        <v>738</v>
      </c>
      <c r="I55" s="35" t="s">
        <v>708</v>
      </c>
      <c r="J55" s="42">
        <v>6.1600000000000003E-6</v>
      </c>
      <c r="K55" s="39" t="s">
        <v>703</v>
      </c>
      <c r="L55" s="39" t="s">
        <v>704</v>
      </c>
      <c r="M55" s="39" t="s">
        <v>718</v>
      </c>
      <c r="N55" s="42">
        <v>1.1000000000000001E-6</v>
      </c>
      <c r="O55" s="39" t="s">
        <v>703</v>
      </c>
      <c r="P55" s="36">
        <v>17.850000000000001</v>
      </c>
      <c r="Q55" s="39" t="s">
        <v>710</v>
      </c>
      <c r="R55" s="39"/>
      <c r="S55" s="40">
        <f t="shared" si="0"/>
        <v>0</v>
      </c>
    </row>
    <row r="56" spans="2:19" ht="48.95" customHeight="1" x14ac:dyDescent="0.2">
      <c r="B56" s="113" t="s">
        <v>989</v>
      </c>
      <c r="C56" s="114"/>
      <c r="D56" s="41" t="s">
        <v>688</v>
      </c>
      <c r="E56" s="33" t="s">
        <v>988</v>
      </c>
      <c r="F56" s="42">
        <v>4.3700099999999997</v>
      </c>
      <c r="G56" s="28" t="s">
        <v>693</v>
      </c>
      <c r="H56" s="43" t="s">
        <v>739</v>
      </c>
      <c r="I56" s="35" t="s">
        <v>708</v>
      </c>
      <c r="J56" s="42">
        <v>1.31E-5</v>
      </c>
      <c r="K56" s="39" t="s">
        <v>703</v>
      </c>
      <c r="L56" s="39" t="s">
        <v>709</v>
      </c>
      <c r="M56" s="39" t="s">
        <v>41</v>
      </c>
      <c r="N56" s="42">
        <v>8.5150000000000002E-7</v>
      </c>
      <c r="O56" s="39" t="s">
        <v>703</v>
      </c>
      <c r="P56" s="36">
        <v>6.5</v>
      </c>
      <c r="Q56" s="39" t="s">
        <v>710</v>
      </c>
      <c r="R56" s="39"/>
      <c r="S56" s="40">
        <f t="shared" si="0"/>
        <v>0</v>
      </c>
    </row>
    <row r="57" spans="2:19" ht="48.95" customHeight="1" x14ac:dyDescent="0.2">
      <c r="B57" s="113" t="s">
        <v>989</v>
      </c>
      <c r="C57" s="114"/>
      <c r="D57" s="41" t="s">
        <v>688</v>
      </c>
      <c r="E57" s="33" t="s">
        <v>988</v>
      </c>
      <c r="F57" s="42">
        <v>4.3700099999999997</v>
      </c>
      <c r="G57" s="28" t="s">
        <v>693</v>
      </c>
      <c r="H57" s="43" t="s">
        <v>740</v>
      </c>
      <c r="I57" s="35" t="s">
        <v>726</v>
      </c>
      <c r="J57" s="42">
        <v>8.4222200000000001E-6</v>
      </c>
      <c r="K57" s="39" t="s">
        <v>703</v>
      </c>
      <c r="L57" s="39" t="s">
        <v>704</v>
      </c>
      <c r="M57" s="39" t="s">
        <v>31</v>
      </c>
      <c r="N57" s="39">
        <v>1.694715E-6</v>
      </c>
      <c r="O57" s="39" t="s">
        <v>703</v>
      </c>
      <c r="P57" s="36">
        <v>20.12</v>
      </c>
      <c r="Q57" s="39" t="s">
        <v>710</v>
      </c>
      <c r="R57" s="39"/>
      <c r="S57" s="40">
        <f t="shared" si="0"/>
        <v>0</v>
      </c>
    </row>
    <row r="58" spans="2:19" ht="48.95" customHeight="1" x14ac:dyDescent="0.2">
      <c r="B58" s="113" t="s">
        <v>989</v>
      </c>
      <c r="C58" s="114"/>
      <c r="D58" s="41" t="s">
        <v>688</v>
      </c>
      <c r="E58" s="33" t="s">
        <v>988</v>
      </c>
      <c r="F58" s="42">
        <v>4.3700099999999997</v>
      </c>
      <c r="G58" s="28" t="s">
        <v>693</v>
      </c>
      <c r="H58" s="43" t="s">
        <v>741</v>
      </c>
      <c r="I58" s="35" t="s">
        <v>721</v>
      </c>
      <c r="J58" s="42">
        <v>5.8799999999999996E-6</v>
      </c>
      <c r="K58" s="39" t="s">
        <v>703</v>
      </c>
      <c r="L58" s="39" t="s">
        <v>709</v>
      </c>
      <c r="M58" s="39" t="s">
        <v>41</v>
      </c>
      <c r="N58" s="42">
        <v>1.623E-6</v>
      </c>
      <c r="O58" s="39" t="s">
        <v>703</v>
      </c>
      <c r="P58" s="36">
        <v>27.6</v>
      </c>
      <c r="Q58" s="39" t="s">
        <v>710</v>
      </c>
      <c r="R58" s="39"/>
      <c r="S58" s="40">
        <f t="shared" si="0"/>
        <v>0</v>
      </c>
    </row>
    <row r="59" spans="2:19" ht="48.95" customHeight="1" x14ac:dyDescent="0.2">
      <c r="B59" s="113" t="s">
        <v>989</v>
      </c>
      <c r="C59" s="114"/>
      <c r="D59" s="41" t="s">
        <v>688</v>
      </c>
      <c r="E59" s="33" t="s">
        <v>988</v>
      </c>
      <c r="F59" s="42">
        <v>4.3700099999999997</v>
      </c>
      <c r="G59" s="28" t="s">
        <v>693</v>
      </c>
      <c r="H59" s="43" t="s">
        <v>741</v>
      </c>
      <c r="I59" s="35" t="s">
        <v>728</v>
      </c>
      <c r="J59" s="42">
        <v>5.8799999999999996E-6</v>
      </c>
      <c r="K59" s="39" t="s">
        <v>703</v>
      </c>
      <c r="L59" s="39" t="s">
        <v>709</v>
      </c>
      <c r="M59" s="39" t="s">
        <v>41</v>
      </c>
      <c r="N59" s="42">
        <v>3.2320000000000001E-6</v>
      </c>
      <c r="O59" s="39" t="s">
        <v>703</v>
      </c>
      <c r="P59" s="36">
        <v>54.96</v>
      </c>
      <c r="Q59" s="39" t="s">
        <v>710</v>
      </c>
      <c r="R59" s="39"/>
      <c r="S59" s="40">
        <f t="shared" si="0"/>
        <v>0</v>
      </c>
    </row>
    <row r="60" spans="2:19" ht="48.95" customHeight="1" x14ac:dyDescent="0.2">
      <c r="B60" s="113" t="s">
        <v>989</v>
      </c>
      <c r="C60" s="114"/>
      <c r="D60" s="41" t="s">
        <v>688</v>
      </c>
      <c r="E60" s="33" t="s">
        <v>988</v>
      </c>
      <c r="F60" s="42">
        <v>4.3700099999999997</v>
      </c>
      <c r="G60" s="28" t="s">
        <v>693</v>
      </c>
      <c r="H60" s="43" t="s">
        <v>741</v>
      </c>
      <c r="I60" s="35" t="s">
        <v>729</v>
      </c>
      <c r="J60" s="42">
        <v>6.1600000000000003E-6</v>
      </c>
      <c r="K60" s="39" t="s">
        <v>703</v>
      </c>
      <c r="L60" s="39" t="s">
        <v>709</v>
      </c>
      <c r="M60" s="39" t="s">
        <v>41</v>
      </c>
      <c r="N60" s="42">
        <v>8.0000000000000002E-8</v>
      </c>
      <c r="O60" s="39" t="s">
        <v>703</v>
      </c>
      <c r="P60" s="36">
        <v>1.29</v>
      </c>
      <c r="Q60" s="39" t="s">
        <v>710</v>
      </c>
      <c r="R60" s="39"/>
      <c r="S60" s="40">
        <f t="shared" si="0"/>
        <v>0</v>
      </c>
    </row>
    <row r="61" spans="2:19" ht="48.95" customHeight="1" x14ac:dyDescent="0.2">
      <c r="B61" s="113" t="s">
        <v>989</v>
      </c>
      <c r="C61" s="114"/>
      <c r="D61" s="41" t="s">
        <v>688</v>
      </c>
      <c r="E61" s="33" t="s">
        <v>988</v>
      </c>
      <c r="F61" s="42">
        <v>4.3700099999999997</v>
      </c>
      <c r="G61" s="28" t="s">
        <v>693</v>
      </c>
      <c r="H61" s="43" t="s">
        <v>741</v>
      </c>
      <c r="I61" s="35" t="s">
        <v>730</v>
      </c>
      <c r="J61" s="42">
        <v>7.9799999999999998E-6</v>
      </c>
      <c r="K61" s="39" t="s">
        <v>703</v>
      </c>
      <c r="L61" s="39" t="s">
        <v>709</v>
      </c>
      <c r="M61" s="39" t="s">
        <v>41</v>
      </c>
      <c r="N61" s="42">
        <v>1.1999999999999999E-7</v>
      </c>
      <c r="O61" s="39" t="s">
        <v>703</v>
      </c>
      <c r="P61" s="36">
        <v>1.5</v>
      </c>
      <c r="Q61" s="39" t="s">
        <v>710</v>
      </c>
      <c r="R61" s="39"/>
      <c r="S61" s="40">
        <f t="shared" si="0"/>
        <v>0</v>
      </c>
    </row>
    <row r="62" spans="2:19" ht="48.95" customHeight="1" x14ac:dyDescent="0.2">
      <c r="B62" s="113" t="s">
        <v>989</v>
      </c>
      <c r="C62" s="114"/>
      <c r="D62" s="41" t="s">
        <v>688</v>
      </c>
      <c r="E62" s="33" t="s">
        <v>988</v>
      </c>
      <c r="F62" s="42">
        <v>4.3700099999999997</v>
      </c>
      <c r="G62" s="28" t="s">
        <v>693</v>
      </c>
      <c r="H62" s="35" t="s">
        <v>742</v>
      </c>
      <c r="I62" s="35" t="s">
        <v>708</v>
      </c>
      <c r="J62" s="42">
        <v>6.1600000000000003E-6</v>
      </c>
      <c r="K62" s="39" t="s">
        <v>703</v>
      </c>
      <c r="L62" s="39" t="s">
        <v>704</v>
      </c>
      <c r="M62" s="39" t="s">
        <v>718</v>
      </c>
      <c r="N62" s="42">
        <v>1.1000000000000001E-6</v>
      </c>
      <c r="O62" s="39" t="s">
        <v>703</v>
      </c>
      <c r="P62" s="36">
        <v>17.850000000000001</v>
      </c>
      <c r="Q62" s="39" t="s">
        <v>710</v>
      </c>
      <c r="R62" s="39"/>
      <c r="S62" s="40">
        <f t="shared" si="0"/>
        <v>0</v>
      </c>
    </row>
    <row r="63" spans="2:19" ht="48.95" customHeight="1" x14ac:dyDescent="0.2">
      <c r="B63" s="113" t="s">
        <v>989</v>
      </c>
      <c r="C63" s="114"/>
      <c r="D63" s="41" t="s">
        <v>688</v>
      </c>
      <c r="E63" s="33" t="s">
        <v>988</v>
      </c>
      <c r="F63" s="42">
        <v>4.3700099999999997</v>
      </c>
      <c r="G63" s="28" t="s">
        <v>693</v>
      </c>
      <c r="H63" s="43" t="s">
        <v>743</v>
      </c>
      <c r="I63" s="35" t="s">
        <v>712</v>
      </c>
      <c r="J63" s="42">
        <v>4.5599999999999902E-6</v>
      </c>
      <c r="K63" s="39" t="s">
        <v>703</v>
      </c>
      <c r="L63" s="39" t="s">
        <v>713</v>
      </c>
      <c r="M63" s="39" t="s">
        <v>714</v>
      </c>
      <c r="N63" s="42">
        <v>4.4599999999999996E-6</v>
      </c>
      <c r="O63" s="39" t="s">
        <v>703</v>
      </c>
      <c r="P63" s="36">
        <v>97.8</v>
      </c>
      <c r="Q63" s="39" t="s">
        <v>710</v>
      </c>
      <c r="R63" s="39"/>
      <c r="S63" s="40">
        <f t="shared" si="0"/>
        <v>0</v>
      </c>
    </row>
    <row r="64" spans="2:19" ht="48.95" customHeight="1" x14ac:dyDescent="0.2">
      <c r="B64" s="113" t="s">
        <v>989</v>
      </c>
      <c r="C64" s="114"/>
      <c r="D64" s="41" t="s">
        <v>688</v>
      </c>
      <c r="E64" s="33" t="s">
        <v>988</v>
      </c>
      <c r="F64" s="42">
        <v>4.3700099999999997</v>
      </c>
      <c r="G64" s="28" t="s">
        <v>693</v>
      </c>
      <c r="H64" s="43" t="s">
        <v>743</v>
      </c>
      <c r="I64" s="35" t="s">
        <v>715</v>
      </c>
      <c r="J64" s="42">
        <v>2.04E-6</v>
      </c>
      <c r="K64" s="39" t="s">
        <v>703</v>
      </c>
      <c r="L64" s="39" t="s">
        <v>713</v>
      </c>
      <c r="M64" s="39" t="s">
        <v>714</v>
      </c>
      <c r="N64" s="42">
        <v>1.02E-6</v>
      </c>
      <c r="O64" s="39" t="s">
        <v>703</v>
      </c>
      <c r="P64" s="36">
        <v>50</v>
      </c>
      <c r="Q64" s="39" t="s">
        <v>710</v>
      </c>
      <c r="R64" s="39"/>
      <c r="S64" s="40">
        <f t="shared" si="0"/>
        <v>0</v>
      </c>
    </row>
    <row r="65" spans="2:19" ht="48.95" customHeight="1" x14ac:dyDescent="0.2">
      <c r="B65" s="113" t="s">
        <v>989</v>
      </c>
      <c r="C65" s="114"/>
      <c r="D65" s="41" t="s">
        <v>688</v>
      </c>
      <c r="E65" s="33" t="s">
        <v>988</v>
      </c>
      <c r="F65" s="42">
        <v>4.3700099999999997</v>
      </c>
      <c r="G65" s="28" t="s">
        <v>693</v>
      </c>
      <c r="H65" s="43" t="s">
        <v>743</v>
      </c>
      <c r="I65" s="35" t="s">
        <v>716</v>
      </c>
      <c r="J65" s="42">
        <v>1.2300000000000001E-6</v>
      </c>
      <c r="K65" s="39" t="s">
        <v>703</v>
      </c>
      <c r="L65" s="39" t="s">
        <v>713</v>
      </c>
      <c r="M65" s="39" t="s">
        <v>714</v>
      </c>
      <c r="N65" s="42">
        <v>1.22877E-6</v>
      </c>
      <c r="O65" s="39" t="s">
        <v>703</v>
      </c>
      <c r="P65" s="36">
        <v>99.9</v>
      </c>
      <c r="Q65" s="39" t="s">
        <v>710</v>
      </c>
      <c r="R65" s="39"/>
      <c r="S65" s="40">
        <f t="shared" si="0"/>
        <v>0</v>
      </c>
    </row>
    <row r="66" spans="2:19" ht="48.95" customHeight="1" x14ac:dyDescent="0.2">
      <c r="B66" s="113" t="s">
        <v>989</v>
      </c>
      <c r="C66" s="114"/>
      <c r="D66" s="41" t="s">
        <v>688</v>
      </c>
      <c r="E66" s="33" t="s">
        <v>988</v>
      </c>
      <c r="F66" s="42">
        <v>4.3700099999999997</v>
      </c>
      <c r="G66" s="28" t="s">
        <v>693</v>
      </c>
      <c r="H66" s="35" t="s">
        <v>744</v>
      </c>
      <c r="I66" s="35" t="s">
        <v>708</v>
      </c>
      <c r="J66" s="42">
        <v>6.1600000000000003E-6</v>
      </c>
      <c r="K66" s="39" t="s">
        <v>703</v>
      </c>
      <c r="L66" s="39" t="s">
        <v>704</v>
      </c>
      <c r="M66" s="39" t="s">
        <v>718</v>
      </c>
      <c r="N66" s="42">
        <v>1.1000000000000001E-6</v>
      </c>
      <c r="O66" s="39" t="s">
        <v>703</v>
      </c>
      <c r="P66" s="36">
        <v>17.850000000000001</v>
      </c>
      <c r="Q66" s="39" t="s">
        <v>710</v>
      </c>
      <c r="R66" s="39"/>
      <c r="S66" s="40">
        <f t="shared" si="0"/>
        <v>0</v>
      </c>
    </row>
    <row r="67" spans="2:19" ht="48.95" customHeight="1" x14ac:dyDescent="0.2">
      <c r="B67" s="113" t="s">
        <v>989</v>
      </c>
      <c r="C67" s="114"/>
      <c r="D67" s="41" t="s">
        <v>688</v>
      </c>
      <c r="E67" s="33" t="s">
        <v>988</v>
      </c>
      <c r="F67" s="42">
        <v>4.3700099999999997</v>
      </c>
      <c r="G67" s="28" t="s">
        <v>693</v>
      </c>
      <c r="H67" s="43" t="s">
        <v>745</v>
      </c>
      <c r="I67" s="35" t="s">
        <v>708</v>
      </c>
      <c r="J67" s="42">
        <v>1.31E-5</v>
      </c>
      <c r="K67" s="39" t="s">
        <v>703</v>
      </c>
      <c r="L67" s="39" t="s">
        <v>709</v>
      </c>
      <c r="M67" s="39" t="s">
        <v>41</v>
      </c>
      <c r="N67" s="42">
        <v>8.5150000000000002E-7</v>
      </c>
      <c r="O67" s="39" t="s">
        <v>703</v>
      </c>
      <c r="P67" s="36">
        <v>6.5</v>
      </c>
      <c r="Q67" s="39" t="s">
        <v>710</v>
      </c>
      <c r="R67" s="39"/>
      <c r="S67" s="40">
        <f t="shared" si="0"/>
        <v>0</v>
      </c>
    </row>
    <row r="68" spans="2:19" ht="48.95" customHeight="1" x14ac:dyDescent="0.2">
      <c r="B68" s="113" t="s">
        <v>989</v>
      </c>
      <c r="C68" s="114"/>
      <c r="D68" s="41" t="s">
        <v>688</v>
      </c>
      <c r="E68" s="33" t="s">
        <v>988</v>
      </c>
      <c r="F68" s="42">
        <v>4.3700099999999997</v>
      </c>
      <c r="G68" s="28" t="s">
        <v>693</v>
      </c>
      <c r="H68" s="43" t="s">
        <v>746</v>
      </c>
      <c r="I68" s="35" t="s">
        <v>726</v>
      </c>
      <c r="J68" s="42">
        <v>8.4222200000000001E-6</v>
      </c>
      <c r="K68" s="39" t="s">
        <v>703</v>
      </c>
      <c r="L68" s="39" t="s">
        <v>704</v>
      </c>
      <c r="M68" s="39" t="s">
        <v>31</v>
      </c>
      <c r="N68" s="39">
        <v>1.694715E-6</v>
      </c>
      <c r="O68" s="39" t="s">
        <v>703</v>
      </c>
      <c r="P68" s="36">
        <v>20.12</v>
      </c>
      <c r="Q68" s="39" t="s">
        <v>710</v>
      </c>
      <c r="R68" s="39"/>
      <c r="S68" s="40">
        <f t="shared" si="0"/>
        <v>0</v>
      </c>
    </row>
    <row r="69" spans="2:19" ht="48.95" customHeight="1" x14ac:dyDescent="0.2">
      <c r="B69" s="113" t="s">
        <v>989</v>
      </c>
      <c r="C69" s="114"/>
      <c r="D69" s="41" t="s">
        <v>688</v>
      </c>
      <c r="E69" s="33" t="s">
        <v>988</v>
      </c>
      <c r="F69" s="42">
        <v>4.3700099999999997</v>
      </c>
      <c r="G69" s="28" t="s">
        <v>693</v>
      </c>
      <c r="H69" s="43" t="s">
        <v>747</v>
      </c>
      <c r="I69" s="35" t="s">
        <v>721</v>
      </c>
      <c r="J69" s="42">
        <v>5.8799999999999996E-6</v>
      </c>
      <c r="K69" s="39" t="s">
        <v>703</v>
      </c>
      <c r="L69" s="39" t="s">
        <v>709</v>
      </c>
      <c r="M69" s="39" t="s">
        <v>41</v>
      </c>
      <c r="N69" s="42">
        <v>1.623E-6</v>
      </c>
      <c r="O69" s="39" t="s">
        <v>703</v>
      </c>
      <c r="P69" s="36">
        <v>27.6</v>
      </c>
      <c r="Q69" s="39" t="s">
        <v>710</v>
      </c>
      <c r="R69" s="39"/>
      <c r="S69" s="40">
        <f t="shared" si="0"/>
        <v>0</v>
      </c>
    </row>
    <row r="70" spans="2:19" ht="48.95" customHeight="1" x14ac:dyDescent="0.2">
      <c r="B70" s="113" t="s">
        <v>989</v>
      </c>
      <c r="C70" s="114"/>
      <c r="D70" s="41" t="s">
        <v>688</v>
      </c>
      <c r="E70" s="33" t="s">
        <v>988</v>
      </c>
      <c r="F70" s="42">
        <v>4.3700099999999997</v>
      </c>
      <c r="G70" s="28" t="s">
        <v>693</v>
      </c>
      <c r="H70" s="43" t="s">
        <v>747</v>
      </c>
      <c r="I70" s="35" t="s">
        <v>728</v>
      </c>
      <c r="J70" s="42">
        <v>5.8799999999999996E-6</v>
      </c>
      <c r="K70" s="39" t="s">
        <v>703</v>
      </c>
      <c r="L70" s="39" t="s">
        <v>709</v>
      </c>
      <c r="M70" s="39" t="s">
        <v>41</v>
      </c>
      <c r="N70" s="42">
        <v>3.2320000000000001E-6</v>
      </c>
      <c r="O70" s="39" t="s">
        <v>703</v>
      </c>
      <c r="P70" s="36">
        <v>54.96</v>
      </c>
      <c r="Q70" s="39" t="s">
        <v>710</v>
      </c>
      <c r="R70" s="39"/>
      <c r="S70" s="40">
        <f t="shared" si="0"/>
        <v>0</v>
      </c>
    </row>
    <row r="71" spans="2:19" ht="48.95" customHeight="1" x14ac:dyDescent="0.2">
      <c r="B71" s="113" t="s">
        <v>989</v>
      </c>
      <c r="C71" s="114"/>
      <c r="D71" s="41" t="s">
        <v>688</v>
      </c>
      <c r="E71" s="33" t="s">
        <v>988</v>
      </c>
      <c r="F71" s="42">
        <v>4.3700099999999997</v>
      </c>
      <c r="G71" s="28" t="s">
        <v>693</v>
      </c>
      <c r="H71" s="43" t="s">
        <v>747</v>
      </c>
      <c r="I71" s="35" t="s">
        <v>729</v>
      </c>
      <c r="J71" s="42">
        <v>6.1600000000000003E-6</v>
      </c>
      <c r="K71" s="39" t="s">
        <v>703</v>
      </c>
      <c r="L71" s="39" t="s">
        <v>709</v>
      </c>
      <c r="M71" s="39" t="s">
        <v>41</v>
      </c>
      <c r="N71" s="42">
        <v>8.0000000000000002E-8</v>
      </c>
      <c r="O71" s="39" t="s">
        <v>703</v>
      </c>
      <c r="P71" s="36">
        <v>1.29</v>
      </c>
      <c r="Q71" s="39" t="s">
        <v>710</v>
      </c>
      <c r="R71" s="39"/>
      <c r="S71" s="40">
        <f t="shared" si="0"/>
        <v>0</v>
      </c>
    </row>
    <row r="72" spans="2:19" ht="48.95" customHeight="1" x14ac:dyDescent="0.2">
      <c r="B72" s="113" t="s">
        <v>989</v>
      </c>
      <c r="C72" s="114"/>
      <c r="D72" s="41" t="s">
        <v>688</v>
      </c>
      <c r="E72" s="33" t="s">
        <v>988</v>
      </c>
      <c r="F72" s="42">
        <v>4.3700099999999997</v>
      </c>
      <c r="G72" s="28" t="s">
        <v>693</v>
      </c>
      <c r="H72" s="43" t="s">
        <v>747</v>
      </c>
      <c r="I72" s="35" t="s">
        <v>730</v>
      </c>
      <c r="J72" s="42">
        <v>7.9799999999999998E-6</v>
      </c>
      <c r="K72" s="39" t="s">
        <v>703</v>
      </c>
      <c r="L72" s="39" t="s">
        <v>709</v>
      </c>
      <c r="M72" s="39" t="s">
        <v>41</v>
      </c>
      <c r="N72" s="42">
        <v>1.1999999999999999E-7</v>
      </c>
      <c r="O72" s="39" t="s">
        <v>703</v>
      </c>
      <c r="P72" s="36">
        <v>1.5</v>
      </c>
      <c r="Q72" s="39" t="s">
        <v>710</v>
      </c>
      <c r="R72" s="39"/>
      <c r="S72" s="40">
        <f t="shared" si="0"/>
        <v>0</v>
      </c>
    </row>
    <row r="73" spans="2:19" ht="48.95" customHeight="1" x14ac:dyDescent="0.2">
      <c r="B73" s="113" t="s">
        <v>989</v>
      </c>
      <c r="C73" s="114"/>
      <c r="D73" s="41" t="s">
        <v>688</v>
      </c>
      <c r="E73" s="33" t="s">
        <v>988</v>
      </c>
      <c r="F73" s="42">
        <v>4.3700099999999997</v>
      </c>
      <c r="G73" s="28" t="s">
        <v>693</v>
      </c>
      <c r="H73" s="43" t="s">
        <v>748</v>
      </c>
      <c r="I73" s="35" t="s">
        <v>708</v>
      </c>
      <c r="J73" s="42">
        <v>6.1600000000000003E-6</v>
      </c>
      <c r="K73" s="39" t="s">
        <v>703</v>
      </c>
      <c r="L73" s="39" t="s">
        <v>704</v>
      </c>
      <c r="M73" s="39" t="s">
        <v>718</v>
      </c>
      <c r="N73" s="42">
        <v>1.1000000000000001E-6</v>
      </c>
      <c r="O73" s="39" t="s">
        <v>703</v>
      </c>
      <c r="P73" s="36">
        <v>17.850000000000001</v>
      </c>
      <c r="Q73" s="39" t="s">
        <v>710</v>
      </c>
      <c r="R73" s="39"/>
      <c r="S73" s="40">
        <f t="shared" si="0"/>
        <v>0</v>
      </c>
    </row>
    <row r="74" spans="2:19" ht="48.95" customHeight="1" x14ac:dyDescent="0.2">
      <c r="B74" s="113" t="s">
        <v>989</v>
      </c>
      <c r="C74" s="114"/>
      <c r="D74" s="41" t="s">
        <v>688</v>
      </c>
      <c r="E74" s="33" t="s">
        <v>988</v>
      </c>
      <c r="F74" s="42">
        <v>4.3700099999999997</v>
      </c>
      <c r="G74" s="28" t="s">
        <v>693</v>
      </c>
      <c r="H74" s="43" t="s">
        <v>749</v>
      </c>
      <c r="I74" s="35" t="s">
        <v>750</v>
      </c>
      <c r="J74" s="42">
        <v>1.9289999999999898E-5</v>
      </c>
      <c r="K74" s="39" t="s">
        <v>703</v>
      </c>
      <c r="L74" s="39" t="s">
        <v>722</v>
      </c>
      <c r="M74" s="39" t="s">
        <v>723</v>
      </c>
      <c r="N74" s="42">
        <v>9.7000000000000003E-7</v>
      </c>
      <c r="O74" s="39" t="s">
        <v>703</v>
      </c>
      <c r="P74" s="36">
        <v>5.0199999999999996</v>
      </c>
      <c r="Q74" s="39" t="s">
        <v>710</v>
      </c>
      <c r="R74" s="39"/>
      <c r="S74" s="40">
        <f t="shared" si="0"/>
        <v>0</v>
      </c>
    </row>
    <row r="75" spans="2:19" ht="48.95" customHeight="1" x14ac:dyDescent="0.2">
      <c r="B75" s="113" t="s">
        <v>989</v>
      </c>
      <c r="C75" s="114"/>
      <c r="D75" s="41" t="s">
        <v>688</v>
      </c>
      <c r="E75" s="33" t="s">
        <v>988</v>
      </c>
      <c r="F75" s="42">
        <v>4.3700099999999997</v>
      </c>
      <c r="G75" s="28" t="s">
        <v>693</v>
      </c>
      <c r="H75" s="43" t="s">
        <v>724</v>
      </c>
      <c r="I75" s="35" t="s">
        <v>708</v>
      </c>
      <c r="J75" s="42">
        <v>1.7E-5</v>
      </c>
      <c r="K75" s="39" t="s">
        <v>703</v>
      </c>
      <c r="L75" s="39" t="s">
        <v>709</v>
      </c>
      <c r="M75" s="39" t="s">
        <v>41</v>
      </c>
      <c r="N75" s="42">
        <v>8.4999999999999999E-6</v>
      </c>
      <c r="O75" s="39" t="s">
        <v>703</v>
      </c>
      <c r="P75" s="36">
        <v>50</v>
      </c>
      <c r="Q75" s="39" t="s">
        <v>710</v>
      </c>
      <c r="R75" s="39"/>
      <c r="S75" s="40">
        <f t="shared" si="0"/>
        <v>0</v>
      </c>
    </row>
    <row r="76" spans="2:19" ht="48.95" customHeight="1" x14ac:dyDescent="0.2">
      <c r="B76" s="113" t="s">
        <v>989</v>
      </c>
      <c r="C76" s="114"/>
      <c r="D76" s="41" t="s">
        <v>688</v>
      </c>
      <c r="E76" s="33" t="s">
        <v>988</v>
      </c>
      <c r="F76" s="42">
        <v>4.3700099999999997</v>
      </c>
      <c r="G76" s="28" t="s">
        <v>693</v>
      </c>
      <c r="H76" s="43" t="s">
        <v>751</v>
      </c>
      <c r="I76" s="35" t="s">
        <v>728</v>
      </c>
      <c r="J76" s="42">
        <v>1.48399999999999E-5</v>
      </c>
      <c r="K76" s="39" t="s">
        <v>703</v>
      </c>
      <c r="L76" s="39" t="s">
        <v>752</v>
      </c>
      <c r="M76" s="39" t="s">
        <v>41</v>
      </c>
      <c r="N76" s="42">
        <v>8.1599999999999998E-6</v>
      </c>
      <c r="O76" s="39" t="s">
        <v>703</v>
      </c>
      <c r="P76" s="36">
        <v>54.98</v>
      </c>
      <c r="Q76" s="39" t="s">
        <v>710</v>
      </c>
      <c r="R76" s="39"/>
      <c r="S76" s="40">
        <f t="shared" si="0"/>
        <v>0</v>
      </c>
    </row>
    <row r="77" spans="2:19" ht="48.95" customHeight="1" x14ac:dyDescent="0.2">
      <c r="B77" s="113" t="s">
        <v>989</v>
      </c>
      <c r="C77" s="114"/>
      <c r="D77" s="41" t="s">
        <v>688</v>
      </c>
      <c r="E77" s="33" t="s">
        <v>988</v>
      </c>
      <c r="F77" s="42">
        <v>4.3700099999999997</v>
      </c>
      <c r="G77" s="28" t="s">
        <v>693</v>
      </c>
      <c r="H77" s="43" t="s">
        <v>751</v>
      </c>
      <c r="I77" s="35" t="s">
        <v>729</v>
      </c>
      <c r="J77" s="42">
        <v>6.3E-7</v>
      </c>
      <c r="K77" s="39" t="s">
        <v>703</v>
      </c>
      <c r="L77" s="39" t="s">
        <v>752</v>
      </c>
      <c r="M77" s="39" t="s">
        <v>41</v>
      </c>
      <c r="N77" s="42">
        <v>3.15E-7</v>
      </c>
      <c r="O77" s="39" t="s">
        <v>703</v>
      </c>
      <c r="P77" s="36">
        <v>0.9</v>
      </c>
      <c r="Q77" s="39" t="s">
        <v>710</v>
      </c>
      <c r="R77" s="39"/>
      <c r="S77" s="40">
        <f t="shared" si="0"/>
        <v>0</v>
      </c>
    </row>
    <row r="78" spans="2:19" ht="48.95" customHeight="1" x14ac:dyDescent="0.2">
      <c r="B78" s="113" t="s">
        <v>989</v>
      </c>
      <c r="C78" s="114"/>
      <c r="D78" s="41" t="s">
        <v>688</v>
      </c>
      <c r="E78" s="33" t="s">
        <v>988</v>
      </c>
      <c r="F78" s="42">
        <v>4.3700099999999997</v>
      </c>
      <c r="G78" s="28" t="s">
        <v>693</v>
      </c>
      <c r="H78" s="43" t="s">
        <v>751</v>
      </c>
      <c r="I78" s="35" t="s">
        <v>730</v>
      </c>
      <c r="J78" s="42">
        <v>1.4939999999999999E-5</v>
      </c>
      <c r="K78" s="39" t="s">
        <v>703</v>
      </c>
      <c r="L78" s="39" t="s">
        <v>752</v>
      </c>
      <c r="M78" s="39" t="s">
        <v>41</v>
      </c>
      <c r="N78" s="42">
        <v>2.2499999999999999E-7</v>
      </c>
      <c r="O78" s="39" t="s">
        <v>703</v>
      </c>
      <c r="P78" s="36">
        <v>1.5</v>
      </c>
      <c r="Q78" s="39" t="s">
        <v>710</v>
      </c>
      <c r="R78" s="39"/>
      <c r="S78" s="40">
        <f t="shared" si="0"/>
        <v>0</v>
      </c>
    </row>
    <row r="79" spans="2:19" ht="48.95" customHeight="1" x14ac:dyDescent="0.2">
      <c r="B79" s="113" t="s">
        <v>989</v>
      </c>
      <c r="C79" s="114"/>
      <c r="D79" s="41" t="s">
        <v>688</v>
      </c>
      <c r="E79" s="33" t="s">
        <v>988</v>
      </c>
      <c r="F79" s="42">
        <v>4.3700099999999997</v>
      </c>
      <c r="G79" s="28" t="s">
        <v>693</v>
      </c>
      <c r="H79" s="43" t="s">
        <v>753</v>
      </c>
      <c r="I79" s="35" t="s">
        <v>708</v>
      </c>
      <c r="J79" s="42">
        <v>1.5149999999999901E-5</v>
      </c>
      <c r="K79" s="39" t="s">
        <v>703</v>
      </c>
      <c r="L79" s="39" t="s">
        <v>704</v>
      </c>
      <c r="M79" s="39" t="s">
        <v>718</v>
      </c>
      <c r="N79" s="42">
        <v>6.0999999999999998E-7</v>
      </c>
      <c r="O79" s="39" t="s">
        <v>703</v>
      </c>
      <c r="P79" s="36">
        <v>4.0199999999999996</v>
      </c>
      <c r="Q79" s="39" t="s">
        <v>710</v>
      </c>
      <c r="R79" s="39"/>
      <c r="S79" s="40">
        <f t="shared" si="0"/>
        <v>0</v>
      </c>
    </row>
    <row r="80" spans="2:19" ht="48.95" customHeight="1" x14ac:dyDescent="0.2">
      <c r="B80" s="113" t="s">
        <v>989</v>
      </c>
      <c r="C80" s="114"/>
      <c r="D80" s="41" t="s">
        <v>688</v>
      </c>
      <c r="E80" s="33" t="s">
        <v>988</v>
      </c>
      <c r="F80" s="42">
        <v>4.3700099999999997</v>
      </c>
      <c r="G80" s="28" t="s">
        <v>693</v>
      </c>
      <c r="H80" s="43" t="s">
        <v>754</v>
      </c>
      <c r="I80" s="35" t="s">
        <v>708</v>
      </c>
      <c r="J80" s="42">
        <v>1.5149999999999901E-5</v>
      </c>
      <c r="K80" s="39" t="s">
        <v>703</v>
      </c>
      <c r="L80" s="39" t="s">
        <v>704</v>
      </c>
      <c r="M80" s="39" t="s">
        <v>718</v>
      </c>
      <c r="N80" s="42">
        <v>6.0999999999999998E-7</v>
      </c>
      <c r="O80" s="39" t="s">
        <v>703</v>
      </c>
      <c r="P80" s="36">
        <v>4.0199999999999996</v>
      </c>
      <c r="Q80" s="39" t="s">
        <v>710</v>
      </c>
      <c r="R80" s="39"/>
      <c r="S80" s="40">
        <f t="shared" si="0"/>
        <v>0</v>
      </c>
    </row>
    <row r="81" spans="2:19" ht="48.95" customHeight="1" x14ac:dyDescent="0.2">
      <c r="B81" s="113" t="s">
        <v>989</v>
      </c>
      <c r="C81" s="114"/>
      <c r="D81" s="41" t="s">
        <v>688</v>
      </c>
      <c r="E81" s="33" t="s">
        <v>988</v>
      </c>
      <c r="F81" s="42">
        <v>4.3700099999999997</v>
      </c>
      <c r="G81" s="28" t="s">
        <v>693</v>
      </c>
      <c r="H81" s="43" t="s">
        <v>755</v>
      </c>
      <c r="I81" s="35" t="s">
        <v>712</v>
      </c>
      <c r="J81" s="42">
        <v>4.5599999999999902E-6</v>
      </c>
      <c r="K81" s="39" t="s">
        <v>703</v>
      </c>
      <c r="L81" s="39" t="s">
        <v>713</v>
      </c>
      <c r="M81" s="39" t="s">
        <v>714</v>
      </c>
      <c r="N81" s="42">
        <v>4.4599999999999996E-6</v>
      </c>
      <c r="O81" s="39" t="s">
        <v>703</v>
      </c>
      <c r="P81" s="36">
        <v>97.8</v>
      </c>
      <c r="Q81" s="39" t="s">
        <v>710</v>
      </c>
      <c r="R81" s="39"/>
      <c r="S81" s="40">
        <f t="shared" si="0"/>
        <v>0</v>
      </c>
    </row>
    <row r="82" spans="2:19" ht="48.95" customHeight="1" x14ac:dyDescent="0.2">
      <c r="B82" s="113" t="s">
        <v>989</v>
      </c>
      <c r="C82" s="114"/>
      <c r="D82" s="41" t="s">
        <v>688</v>
      </c>
      <c r="E82" s="33" t="s">
        <v>988</v>
      </c>
      <c r="F82" s="42">
        <v>4.3700099999999997</v>
      </c>
      <c r="G82" s="28" t="s">
        <v>693</v>
      </c>
      <c r="H82" s="43" t="s">
        <v>755</v>
      </c>
      <c r="I82" s="35" t="s">
        <v>715</v>
      </c>
      <c r="J82" s="42">
        <v>2.04E-6</v>
      </c>
      <c r="K82" s="39" t="s">
        <v>703</v>
      </c>
      <c r="L82" s="39" t="s">
        <v>713</v>
      </c>
      <c r="M82" s="39" t="s">
        <v>714</v>
      </c>
      <c r="N82" s="42">
        <v>1.02E-6</v>
      </c>
      <c r="O82" s="39" t="s">
        <v>703</v>
      </c>
      <c r="P82" s="36">
        <v>50</v>
      </c>
      <c r="Q82" s="39" t="s">
        <v>710</v>
      </c>
      <c r="R82" s="39"/>
      <c r="S82" s="40">
        <f t="shared" si="0"/>
        <v>0</v>
      </c>
    </row>
    <row r="83" spans="2:19" ht="48.95" customHeight="1" x14ac:dyDescent="0.2">
      <c r="B83" s="113" t="s">
        <v>989</v>
      </c>
      <c r="C83" s="114"/>
      <c r="D83" s="41" t="s">
        <v>688</v>
      </c>
      <c r="E83" s="33" t="s">
        <v>988</v>
      </c>
      <c r="F83" s="42">
        <v>4.3700099999999997</v>
      </c>
      <c r="G83" s="28" t="s">
        <v>693</v>
      </c>
      <c r="H83" s="43" t="s">
        <v>755</v>
      </c>
      <c r="I83" s="35" t="s">
        <v>716</v>
      </c>
      <c r="J83" s="42">
        <v>1.2300000000000001E-6</v>
      </c>
      <c r="K83" s="39" t="s">
        <v>703</v>
      </c>
      <c r="L83" s="39" t="s">
        <v>713</v>
      </c>
      <c r="M83" s="39" t="s">
        <v>714</v>
      </c>
      <c r="N83" s="42">
        <v>1.22877E-6</v>
      </c>
      <c r="O83" s="39" t="s">
        <v>703</v>
      </c>
      <c r="P83" s="36">
        <v>99.9</v>
      </c>
      <c r="Q83" s="39" t="s">
        <v>710</v>
      </c>
      <c r="R83" s="39"/>
      <c r="S83" s="40">
        <f t="shared" si="0"/>
        <v>0</v>
      </c>
    </row>
    <row r="84" spans="2:19" ht="48.95" customHeight="1" x14ac:dyDescent="0.2">
      <c r="B84" s="113" t="s">
        <v>989</v>
      </c>
      <c r="C84" s="114"/>
      <c r="D84" s="41" t="s">
        <v>688</v>
      </c>
      <c r="E84" s="33" t="s">
        <v>988</v>
      </c>
      <c r="F84" s="42">
        <v>4.3700099999999997</v>
      </c>
      <c r="G84" s="28" t="s">
        <v>693</v>
      </c>
      <c r="H84" s="43" t="s">
        <v>756</v>
      </c>
      <c r="I84" s="35" t="s">
        <v>721</v>
      </c>
      <c r="J84" s="42">
        <v>5.8799999999999996E-6</v>
      </c>
      <c r="K84" s="39" t="s">
        <v>703</v>
      </c>
      <c r="L84" s="39" t="s">
        <v>709</v>
      </c>
      <c r="M84" s="39" t="s">
        <v>41</v>
      </c>
      <c r="N84" s="42">
        <v>1.623E-6</v>
      </c>
      <c r="O84" s="39" t="s">
        <v>703</v>
      </c>
      <c r="P84" s="36">
        <v>27.6</v>
      </c>
      <c r="Q84" s="39" t="s">
        <v>710</v>
      </c>
      <c r="R84" s="39"/>
      <c r="S84" s="40">
        <f t="shared" si="0"/>
        <v>0</v>
      </c>
    </row>
    <row r="85" spans="2:19" ht="48.95" customHeight="1" x14ac:dyDescent="0.2">
      <c r="B85" s="113" t="s">
        <v>989</v>
      </c>
      <c r="C85" s="114"/>
      <c r="D85" s="41" t="s">
        <v>688</v>
      </c>
      <c r="E85" s="33" t="s">
        <v>988</v>
      </c>
      <c r="F85" s="42">
        <v>4.3700099999999997</v>
      </c>
      <c r="G85" s="28" t="s">
        <v>693</v>
      </c>
      <c r="H85" s="43" t="s">
        <v>756</v>
      </c>
      <c r="I85" s="35" t="s">
        <v>728</v>
      </c>
      <c r="J85" s="42">
        <v>5.8799999999999996E-6</v>
      </c>
      <c r="K85" s="39" t="s">
        <v>703</v>
      </c>
      <c r="L85" s="39" t="s">
        <v>709</v>
      </c>
      <c r="M85" s="39" t="s">
        <v>41</v>
      </c>
      <c r="N85" s="42">
        <v>3.2320000000000001E-6</v>
      </c>
      <c r="O85" s="39" t="s">
        <v>703</v>
      </c>
      <c r="P85" s="36">
        <v>54.96</v>
      </c>
      <c r="Q85" s="39" t="s">
        <v>710</v>
      </c>
      <c r="R85" s="39"/>
      <c r="S85" s="40">
        <f>+R85*N85</f>
        <v>0</v>
      </c>
    </row>
    <row r="86" spans="2:19" ht="48.95" customHeight="1" x14ac:dyDescent="0.2">
      <c r="B86" s="113" t="s">
        <v>989</v>
      </c>
      <c r="C86" s="114"/>
      <c r="D86" s="41" t="s">
        <v>688</v>
      </c>
      <c r="E86" s="33" t="s">
        <v>988</v>
      </c>
      <c r="F86" s="42">
        <v>4.3700099999999997</v>
      </c>
      <c r="G86" s="28" t="s">
        <v>693</v>
      </c>
      <c r="H86" s="43" t="s">
        <v>756</v>
      </c>
      <c r="I86" s="35" t="s">
        <v>729</v>
      </c>
      <c r="J86" s="42">
        <v>6.1600000000000003E-6</v>
      </c>
      <c r="K86" s="39" t="s">
        <v>703</v>
      </c>
      <c r="L86" s="39" t="s">
        <v>709</v>
      </c>
      <c r="M86" s="39" t="s">
        <v>41</v>
      </c>
      <c r="N86" s="42">
        <v>8.0000000000000002E-8</v>
      </c>
      <c r="O86" s="39" t="s">
        <v>703</v>
      </c>
      <c r="P86" s="36">
        <v>1.29</v>
      </c>
      <c r="Q86" s="39" t="s">
        <v>710</v>
      </c>
      <c r="R86" s="39"/>
      <c r="S86" s="40">
        <f t="shared" ref="S86:S113" si="1">+R86*N86</f>
        <v>0</v>
      </c>
    </row>
    <row r="87" spans="2:19" ht="48.95" customHeight="1" x14ac:dyDescent="0.2">
      <c r="B87" s="113" t="s">
        <v>989</v>
      </c>
      <c r="C87" s="114"/>
      <c r="D87" s="41" t="s">
        <v>688</v>
      </c>
      <c r="E87" s="33" t="s">
        <v>988</v>
      </c>
      <c r="F87" s="42">
        <v>4.3700099999999997</v>
      </c>
      <c r="G87" s="28" t="s">
        <v>693</v>
      </c>
      <c r="H87" s="43" t="s">
        <v>756</v>
      </c>
      <c r="I87" s="35" t="s">
        <v>730</v>
      </c>
      <c r="J87" s="42">
        <v>7.9799999999999998E-6</v>
      </c>
      <c r="K87" s="39" t="s">
        <v>703</v>
      </c>
      <c r="L87" s="39" t="s">
        <v>709</v>
      </c>
      <c r="M87" s="39" t="s">
        <v>41</v>
      </c>
      <c r="N87" s="42">
        <v>1.1999999999999999E-7</v>
      </c>
      <c r="O87" s="39" t="s">
        <v>703</v>
      </c>
      <c r="P87" s="36">
        <v>1.5</v>
      </c>
      <c r="Q87" s="39" t="s">
        <v>710</v>
      </c>
      <c r="R87" s="39"/>
      <c r="S87" s="40">
        <f t="shared" si="1"/>
        <v>0</v>
      </c>
    </row>
    <row r="88" spans="2:19" ht="48.95" customHeight="1" x14ac:dyDescent="0.2">
      <c r="B88" s="113" t="s">
        <v>989</v>
      </c>
      <c r="C88" s="114"/>
      <c r="D88" s="41" t="s">
        <v>688</v>
      </c>
      <c r="E88" s="33" t="s">
        <v>988</v>
      </c>
      <c r="F88" s="42">
        <v>4.3700099999999997</v>
      </c>
      <c r="G88" s="28" t="s">
        <v>693</v>
      </c>
      <c r="H88" s="43" t="s">
        <v>757</v>
      </c>
      <c r="I88" s="35" t="s">
        <v>708</v>
      </c>
      <c r="J88" s="42">
        <v>6.1600000000000003E-6</v>
      </c>
      <c r="K88" s="39" t="s">
        <v>703</v>
      </c>
      <c r="L88" s="39" t="s">
        <v>704</v>
      </c>
      <c r="M88" s="39" t="s">
        <v>718</v>
      </c>
      <c r="N88" s="42">
        <v>1.1000000000000001E-6</v>
      </c>
      <c r="O88" s="39" t="s">
        <v>703</v>
      </c>
      <c r="P88" s="36">
        <v>17.850000000000001</v>
      </c>
      <c r="Q88" s="39" t="s">
        <v>710</v>
      </c>
      <c r="R88" s="39"/>
      <c r="S88" s="40">
        <f t="shared" si="1"/>
        <v>0</v>
      </c>
    </row>
    <row r="89" spans="2:19" ht="48.95" customHeight="1" x14ac:dyDescent="0.2">
      <c r="B89" s="113" t="s">
        <v>989</v>
      </c>
      <c r="C89" s="114"/>
      <c r="D89" s="41" t="s">
        <v>688</v>
      </c>
      <c r="E89" s="33" t="s">
        <v>988</v>
      </c>
      <c r="F89" s="42">
        <v>4.3700099999999997</v>
      </c>
      <c r="G89" s="28" t="s">
        <v>693</v>
      </c>
      <c r="H89" s="43" t="s">
        <v>758</v>
      </c>
      <c r="I89" s="35" t="s">
        <v>759</v>
      </c>
      <c r="J89" s="42">
        <v>6.4311549999999999E-5</v>
      </c>
      <c r="K89" s="39" t="s">
        <v>703</v>
      </c>
      <c r="L89" s="39" t="s">
        <v>760</v>
      </c>
      <c r="M89" s="39" t="s">
        <v>41</v>
      </c>
      <c r="N89" s="39">
        <v>1.2806230999999999E-5</v>
      </c>
      <c r="O89" s="39" t="s">
        <v>703</v>
      </c>
      <c r="P89" s="36">
        <v>20</v>
      </c>
      <c r="Q89" s="39" t="s">
        <v>710</v>
      </c>
      <c r="R89" s="39"/>
      <c r="S89" s="40">
        <f t="shared" si="1"/>
        <v>0</v>
      </c>
    </row>
    <row r="90" spans="2:19" ht="48.95" customHeight="1" x14ac:dyDescent="0.2">
      <c r="B90" s="113" t="s">
        <v>989</v>
      </c>
      <c r="C90" s="114"/>
      <c r="D90" s="41" t="s">
        <v>688</v>
      </c>
      <c r="E90" s="33" t="s">
        <v>988</v>
      </c>
      <c r="F90" s="42">
        <v>4.3700099999999997</v>
      </c>
      <c r="G90" s="28" t="s">
        <v>693</v>
      </c>
      <c r="H90" s="43" t="s">
        <v>761</v>
      </c>
      <c r="I90" s="35"/>
      <c r="J90" s="39"/>
      <c r="K90" s="39" t="s">
        <v>703</v>
      </c>
      <c r="L90" s="39" t="s">
        <v>704</v>
      </c>
      <c r="M90" s="39"/>
      <c r="N90" s="39"/>
      <c r="O90" s="39" t="s">
        <v>703</v>
      </c>
      <c r="P90" s="36"/>
      <c r="Q90" s="39" t="s">
        <v>710</v>
      </c>
      <c r="R90" s="39"/>
      <c r="S90" s="40">
        <f t="shared" si="1"/>
        <v>0</v>
      </c>
    </row>
    <row r="91" spans="2:19" ht="48.95" customHeight="1" x14ac:dyDescent="0.2">
      <c r="B91" s="113" t="s">
        <v>989</v>
      </c>
      <c r="C91" s="114"/>
      <c r="D91" s="41" t="s">
        <v>688</v>
      </c>
      <c r="E91" s="33" t="s">
        <v>988</v>
      </c>
      <c r="F91" s="42">
        <v>4.3700099999999997</v>
      </c>
      <c r="G91" s="28" t="s">
        <v>693</v>
      </c>
      <c r="H91" s="43" t="s">
        <v>762</v>
      </c>
      <c r="I91" s="35" t="s">
        <v>708</v>
      </c>
      <c r="J91" s="42">
        <v>2.2729999999999899E-5</v>
      </c>
      <c r="K91" s="39" t="s">
        <v>703</v>
      </c>
      <c r="L91" s="39" t="s">
        <v>704</v>
      </c>
      <c r="M91" s="39" t="s">
        <v>718</v>
      </c>
      <c r="N91" s="42">
        <v>9.0999999999999997E-7</v>
      </c>
      <c r="O91" s="39" t="s">
        <v>703</v>
      </c>
      <c r="P91" s="36">
        <v>4</v>
      </c>
      <c r="Q91" s="39" t="s">
        <v>710</v>
      </c>
      <c r="R91" s="39"/>
      <c r="S91" s="40">
        <f t="shared" si="1"/>
        <v>0</v>
      </c>
    </row>
    <row r="92" spans="2:19" ht="48.95" customHeight="1" x14ac:dyDescent="0.2">
      <c r="B92" s="113" t="s">
        <v>989</v>
      </c>
      <c r="C92" s="114"/>
      <c r="D92" s="41" t="s">
        <v>688</v>
      </c>
      <c r="E92" s="33" t="s">
        <v>988</v>
      </c>
      <c r="F92" s="42">
        <v>4.3700099999999997</v>
      </c>
      <c r="G92" s="28" t="s">
        <v>693</v>
      </c>
      <c r="H92" s="43" t="s">
        <v>763</v>
      </c>
      <c r="I92" s="35"/>
      <c r="J92" s="39"/>
      <c r="K92" s="39" t="s">
        <v>703</v>
      </c>
      <c r="L92" s="39" t="s">
        <v>704</v>
      </c>
      <c r="M92" s="39"/>
      <c r="N92" s="42"/>
      <c r="O92" s="39" t="s">
        <v>703</v>
      </c>
      <c r="P92" s="36"/>
      <c r="Q92" s="39" t="s">
        <v>710</v>
      </c>
      <c r="R92" s="39"/>
      <c r="S92" s="40">
        <f t="shared" si="1"/>
        <v>0</v>
      </c>
    </row>
    <row r="93" spans="2:19" ht="48.95" customHeight="1" x14ac:dyDescent="0.2">
      <c r="B93" s="113" t="s">
        <v>989</v>
      </c>
      <c r="C93" s="114"/>
      <c r="D93" s="41" t="s">
        <v>688</v>
      </c>
      <c r="E93" s="33" t="s">
        <v>988</v>
      </c>
      <c r="F93" s="42">
        <v>4.3700099999999997</v>
      </c>
      <c r="G93" s="28" t="s">
        <v>693</v>
      </c>
      <c r="H93" s="43" t="s">
        <v>764</v>
      </c>
      <c r="I93" s="35" t="s">
        <v>728</v>
      </c>
      <c r="J93" s="42">
        <v>2.3200000000000001E-5</v>
      </c>
      <c r="K93" s="39" t="s">
        <v>703</v>
      </c>
      <c r="L93" s="39" t="s">
        <v>709</v>
      </c>
      <c r="M93" s="39" t="s">
        <v>41</v>
      </c>
      <c r="N93" s="42">
        <v>1.2758000000000001E-5</v>
      </c>
      <c r="O93" s="39" t="s">
        <v>703</v>
      </c>
      <c r="P93" s="36">
        <v>54.99</v>
      </c>
      <c r="Q93" s="39" t="s">
        <v>710</v>
      </c>
      <c r="R93" s="39"/>
      <c r="S93" s="40">
        <f t="shared" si="1"/>
        <v>0</v>
      </c>
    </row>
    <row r="94" spans="2:19" ht="48.95" customHeight="1" x14ac:dyDescent="0.2">
      <c r="B94" s="113" t="s">
        <v>989</v>
      </c>
      <c r="C94" s="114"/>
      <c r="D94" s="41" t="s">
        <v>688</v>
      </c>
      <c r="E94" s="33" t="s">
        <v>988</v>
      </c>
      <c r="F94" s="42">
        <v>4.3700099999999997</v>
      </c>
      <c r="G94" s="28" t="s">
        <v>693</v>
      </c>
      <c r="H94" s="43" t="s">
        <v>764</v>
      </c>
      <c r="I94" s="35" t="s">
        <v>708</v>
      </c>
      <c r="J94" s="42">
        <v>2.2399999999999999E-5</v>
      </c>
      <c r="K94" s="39" t="s">
        <v>703</v>
      </c>
      <c r="L94" s="39" t="s">
        <v>709</v>
      </c>
      <c r="M94" s="39" t="s">
        <v>41</v>
      </c>
      <c r="N94" s="42">
        <v>9.8549999999999997E-6</v>
      </c>
      <c r="O94" s="39" t="s">
        <v>703</v>
      </c>
      <c r="P94" s="36">
        <v>43.99</v>
      </c>
      <c r="Q94" s="39" t="s">
        <v>710</v>
      </c>
      <c r="R94" s="39"/>
      <c r="S94" s="40">
        <f t="shared" si="1"/>
        <v>0</v>
      </c>
    </row>
    <row r="95" spans="2:19" ht="48.95" customHeight="1" x14ac:dyDescent="0.2">
      <c r="B95" s="113" t="s">
        <v>989</v>
      </c>
      <c r="C95" s="114"/>
      <c r="D95" s="41" t="s">
        <v>688</v>
      </c>
      <c r="E95" s="33" t="s">
        <v>988</v>
      </c>
      <c r="F95" s="42">
        <v>4.3700099999999997</v>
      </c>
      <c r="G95" s="28" t="s">
        <v>693</v>
      </c>
      <c r="H95" s="43" t="s">
        <v>764</v>
      </c>
      <c r="I95" s="35" t="s">
        <v>729</v>
      </c>
      <c r="J95" s="42">
        <v>7.6000000000000004E-5</v>
      </c>
      <c r="K95" s="39" t="s">
        <v>703</v>
      </c>
      <c r="L95" s="39" t="s">
        <v>709</v>
      </c>
      <c r="M95" s="39" t="s">
        <v>41</v>
      </c>
      <c r="N95" s="42">
        <v>6.8400000000000004E-7</v>
      </c>
      <c r="O95" s="39" t="s">
        <v>703</v>
      </c>
      <c r="P95" s="36">
        <v>0.9</v>
      </c>
      <c r="Q95" s="39" t="s">
        <v>710</v>
      </c>
      <c r="R95" s="39"/>
      <c r="S95" s="40">
        <f t="shared" si="1"/>
        <v>0</v>
      </c>
    </row>
    <row r="96" spans="2:19" ht="48.95" customHeight="1" x14ac:dyDescent="0.2">
      <c r="B96" s="113" t="s">
        <v>989</v>
      </c>
      <c r="C96" s="114"/>
      <c r="D96" s="41" t="s">
        <v>688</v>
      </c>
      <c r="E96" s="33" t="s">
        <v>988</v>
      </c>
      <c r="F96" s="42">
        <v>4.3700099999999997</v>
      </c>
      <c r="G96" s="28" t="s">
        <v>693</v>
      </c>
      <c r="H96" s="43" t="s">
        <v>764</v>
      </c>
      <c r="I96" s="35" t="s">
        <v>730</v>
      </c>
      <c r="J96" s="42">
        <v>2.0999999999999999E-5</v>
      </c>
      <c r="K96" s="39" t="s">
        <v>703</v>
      </c>
      <c r="L96" s="39" t="s">
        <v>709</v>
      </c>
      <c r="M96" s="39" t="s">
        <v>41</v>
      </c>
      <c r="N96" s="42">
        <v>3.15E-7</v>
      </c>
      <c r="O96" s="39" t="s">
        <v>703</v>
      </c>
      <c r="P96" s="36">
        <v>1.5</v>
      </c>
      <c r="Q96" s="39" t="s">
        <v>710</v>
      </c>
      <c r="R96" s="39"/>
      <c r="S96" s="40">
        <f t="shared" si="1"/>
        <v>0</v>
      </c>
    </row>
    <row r="97" spans="2:19" ht="48.95" customHeight="1" x14ac:dyDescent="0.2">
      <c r="B97" s="113" t="s">
        <v>989</v>
      </c>
      <c r="C97" s="114"/>
      <c r="D97" s="41" t="s">
        <v>688</v>
      </c>
      <c r="E97" s="33" t="s">
        <v>988</v>
      </c>
      <c r="F97" s="42">
        <v>4.3700099999999997</v>
      </c>
      <c r="G97" s="28" t="s">
        <v>693</v>
      </c>
      <c r="H97" s="43" t="s">
        <v>765</v>
      </c>
      <c r="I97" s="35" t="s">
        <v>766</v>
      </c>
      <c r="J97" s="42">
        <v>5.0120000000000001E-5</v>
      </c>
      <c r="K97" s="39" t="s">
        <v>703</v>
      </c>
      <c r="L97" s="39" t="s">
        <v>709</v>
      </c>
      <c r="M97" s="39" t="s">
        <v>41</v>
      </c>
      <c r="N97" s="42">
        <v>1.5999999999999999E-6</v>
      </c>
      <c r="O97" s="39" t="s">
        <v>703</v>
      </c>
      <c r="P97" s="36">
        <v>3.19</v>
      </c>
      <c r="Q97" s="39" t="s">
        <v>710</v>
      </c>
      <c r="R97" s="39"/>
      <c r="S97" s="40">
        <f t="shared" si="1"/>
        <v>0</v>
      </c>
    </row>
    <row r="98" spans="2:19" ht="48.95" customHeight="1" x14ac:dyDescent="0.2">
      <c r="B98" s="113" t="s">
        <v>989</v>
      </c>
      <c r="C98" s="114"/>
      <c r="D98" s="41" t="s">
        <v>688</v>
      </c>
      <c r="E98" s="33" t="s">
        <v>988</v>
      </c>
      <c r="F98" s="42">
        <v>4.3700099999999997</v>
      </c>
      <c r="G98" s="28" t="s">
        <v>693</v>
      </c>
      <c r="H98" s="43" t="s">
        <v>765</v>
      </c>
      <c r="I98" s="35" t="s">
        <v>767</v>
      </c>
      <c r="J98" s="42">
        <v>1.1127400000000001E-4</v>
      </c>
      <c r="K98" s="39" t="s">
        <v>703</v>
      </c>
      <c r="L98" s="39" t="s">
        <v>709</v>
      </c>
      <c r="M98" s="39" t="s">
        <v>41</v>
      </c>
      <c r="N98" s="42">
        <v>6.7800000000000001E-7</v>
      </c>
      <c r="O98" s="39" t="s">
        <v>703</v>
      </c>
      <c r="P98" s="36">
        <v>0.6</v>
      </c>
      <c r="Q98" s="39" t="s">
        <v>710</v>
      </c>
      <c r="R98" s="39"/>
      <c r="S98" s="40">
        <f t="shared" si="1"/>
        <v>0</v>
      </c>
    </row>
    <row r="99" spans="2:19" ht="48.95" customHeight="1" x14ac:dyDescent="0.2">
      <c r="B99" s="113" t="s">
        <v>989</v>
      </c>
      <c r="C99" s="114"/>
      <c r="D99" s="41" t="s">
        <v>688</v>
      </c>
      <c r="E99" s="33" t="s">
        <v>988</v>
      </c>
      <c r="F99" s="42">
        <v>4.3700099999999997</v>
      </c>
      <c r="G99" s="28" t="s">
        <v>693</v>
      </c>
      <c r="H99" s="43" t="s">
        <v>765</v>
      </c>
      <c r="I99" s="35" t="s">
        <v>768</v>
      </c>
      <c r="J99" s="42">
        <v>1.5927000000000001E-4</v>
      </c>
      <c r="K99" s="39" t="s">
        <v>703</v>
      </c>
      <c r="L99" s="39" t="s">
        <v>709</v>
      </c>
      <c r="M99" s="39" t="s">
        <v>41</v>
      </c>
      <c r="N99" s="42">
        <v>9.5000000000000005E-5</v>
      </c>
      <c r="O99" s="39" t="s">
        <v>703</v>
      </c>
      <c r="P99" s="36">
        <v>59.64</v>
      </c>
      <c r="Q99" s="39" t="s">
        <v>710</v>
      </c>
      <c r="R99" s="39"/>
      <c r="S99" s="40">
        <f t="shared" si="1"/>
        <v>0</v>
      </c>
    </row>
    <row r="100" spans="2:19" ht="48.95" customHeight="1" x14ac:dyDescent="0.2">
      <c r="B100" s="113" t="s">
        <v>989</v>
      </c>
      <c r="C100" s="114"/>
      <c r="D100" s="41" t="s">
        <v>688</v>
      </c>
      <c r="E100" s="33" t="s">
        <v>988</v>
      </c>
      <c r="F100" s="42">
        <v>4.3700099999999997</v>
      </c>
      <c r="G100" s="28" t="s">
        <v>693</v>
      </c>
      <c r="H100" s="43" t="s">
        <v>765</v>
      </c>
      <c r="I100" s="35" t="s">
        <v>721</v>
      </c>
      <c r="J100" s="42">
        <v>7.2210000000000002E-5</v>
      </c>
      <c r="K100" s="39" t="s">
        <v>703</v>
      </c>
      <c r="L100" s="39" t="s">
        <v>709</v>
      </c>
      <c r="M100" s="39" t="s">
        <v>41</v>
      </c>
      <c r="N100" s="42">
        <v>2.6100000000000001E-5</v>
      </c>
      <c r="O100" s="39" t="s">
        <v>703</v>
      </c>
      <c r="P100" s="36">
        <v>36.14</v>
      </c>
      <c r="Q100" s="39" t="s">
        <v>710</v>
      </c>
      <c r="R100" s="39"/>
      <c r="S100" s="40">
        <f t="shared" si="1"/>
        <v>0</v>
      </c>
    </row>
    <row r="101" spans="2:19" ht="48.95" customHeight="1" x14ac:dyDescent="0.2">
      <c r="B101" s="113" t="s">
        <v>989</v>
      </c>
      <c r="C101" s="114"/>
      <c r="D101" s="41" t="s">
        <v>688</v>
      </c>
      <c r="E101" s="33" t="s">
        <v>988</v>
      </c>
      <c r="F101" s="42">
        <v>4.3700099999999997</v>
      </c>
      <c r="G101" s="28" t="s">
        <v>693</v>
      </c>
      <c r="H101" s="43" t="s">
        <v>769</v>
      </c>
      <c r="I101" s="35"/>
      <c r="J101" s="39"/>
      <c r="K101" s="39" t="s">
        <v>703</v>
      </c>
      <c r="L101" s="39" t="s">
        <v>704</v>
      </c>
      <c r="M101" s="39"/>
      <c r="N101" s="39"/>
      <c r="O101" s="39" t="s">
        <v>703</v>
      </c>
      <c r="P101" s="36"/>
      <c r="Q101" s="39" t="s">
        <v>710</v>
      </c>
      <c r="R101" s="39"/>
      <c r="S101" s="40">
        <f t="shared" si="1"/>
        <v>0</v>
      </c>
    </row>
    <row r="102" spans="2:19" ht="48.95" customHeight="1" x14ac:dyDescent="0.2">
      <c r="B102" s="113" t="s">
        <v>989</v>
      </c>
      <c r="C102" s="114"/>
      <c r="D102" s="41" t="s">
        <v>688</v>
      </c>
      <c r="E102" s="33" t="s">
        <v>988</v>
      </c>
      <c r="F102" s="42">
        <v>4.3700099999999997</v>
      </c>
      <c r="G102" s="28" t="s">
        <v>693</v>
      </c>
      <c r="H102" s="43" t="s">
        <v>770</v>
      </c>
      <c r="I102" s="35" t="s">
        <v>726</v>
      </c>
      <c r="J102" s="42">
        <v>8.4222200000000001E-6</v>
      </c>
      <c r="K102" s="39" t="s">
        <v>703</v>
      </c>
      <c r="L102" s="39" t="s">
        <v>704</v>
      </c>
      <c r="M102" s="39" t="s">
        <v>31</v>
      </c>
      <c r="N102" s="39">
        <v>1.694715E-6</v>
      </c>
      <c r="O102" s="39" t="s">
        <v>703</v>
      </c>
      <c r="P102" s="36">
        <v>20.12</v>
      </c>
      <c r="Q102" s="39" t="s">
        <v>710</v>
      </c>
      <c r="R102" s="39"/>
      <c r="S102" s="40">
        <f t="shared" si="1"/>
        <v>0</v>
      </c>
    </row>
    <row r="103" spans="2:19" ht="48.95" customHeight="1" x14ac:dyDescent="0.2">
      <c r="B103" s="113" t="s">
        <v>989</v>
      </c>
      <c r="C103" s="114"/>
      <c r="D103" s="41" t="s">
        <v>688</v>
      </c>
      <c r="E103" s="33" t="s">
        <v>988</v>
      </c>
      <c r="F103" s="42">
        <v>4.3700099999999997</v>
      </c>
      <c r="G103" s="28" t="s">
        <v>693</v>
      </c>
      <c r="H103" s="43" t="s">
        <v>771</v>
      </c>
      <c r="I103" s="35" t="s">
        <v>721</v>
      </c>
      <c r="J103" s="42">
        <v>5.8799999999999996E-6</v>
      </c>
      <c r="K103" s="39" t="s">
        <v>703</v>
      </c>
      <c r="L103" s="39" t="s">
        <v>709</v>
      </c>
      <c r="M103" s="39" t="s">
        <v>41</v>
      </c>
      <c r="N103" s="42">
        <v>1.623E-6</v>
      </c>
      <c r="O103" s="39" t="s">
        <v>703</v>
      </c>
      <c r="P103" s="36">
        <v>27.6</v>
      </c>
      <c r="Q103" s="39" t="s">
        <v>710</v>
      </c>
      <c r="R103" s="39"/>
      <c r="S103" s="40">
        <f t="shared" si="1"/>
        <v>0</v>
      </c>
    </row>
    <row r="104" spans="2:19" ht="48.95" customHeight="1" x14ac:dyDescent="0.2">
      <c r="B104" s="113" t="s">
        <v>989</v>
      </c>
      <c r="C104" s="114"/>
      <c r="D104" s="41" t="s">
        <v>688</v>
      </c>
      <c r="E104" s="33" t="s">
        <v>988</v>
      </c>
      <c r="F104" s="42">
        <v>4.3700099999999997</v>
      </c>
      <c r="G104" s="28" t="s">
        <v>693</v>
      </c>
      <c r="H104" s="43" t="s">
        <v>771</v>
      </c>
      <c r="I104" s="35" t="s">
        <v>728</v>
      </c>
      <c r="J104" s="42">
        <v>5.8799999999999996E-6</v>
      </c>
      <c r="K104" s="39" t="s">
        <v>703</v>
      </c>
      <c r="L104" s="39" t="s">
        <v>709</v>
      </c>
      <c r="M104" s="39" t="s">
        <v>41</v>
      </c>
      <c r="N104" s="42">
        <v>3.2320000000000001E-6</v>
      </c>
      <c r="O104" s="39" t="s">
        <v>703</v>
      </c>
      <c r="P104" s="36">
        <v>54.96</v>
      </c>
      <c r="Q104" s="39" t="s">
        <v>710</v>
      </c>
      <c r="R104" s="39"/>
      <c r="S104" s="40">
        <f t="shared" si="1"/>
        <v>0</v>
      </c>
    </row>
    <row r="105" spans="2:19" ht="48.95" customHeight="1" x14ac:dyDescent="0.2">
      <c r="B105" s="113" t="s">
        <v>989</v>
      </c>
      <c r="C105" s="114"/>
      <c r="D105" s="41" t="s">
        <v>688</v>
      </c>
      <c r="E105" s="33" t="s">
        <v>988</v>
      </c>
      <c r="F105" s="42">
        <v>4.3700099999999997</v>
      </c>
      <c r="G105" s="28" t="s">
        <v>693</v>
      </c>
      <c r="H105" s="43" t="s">
        <v>771</v>
      </c>
      <c r="I105" s="35" t="s">
        <v>729</v>
      </c>
      <c r="J105" s="42">
        <v>6.1600000000000003E-6</v>
      </c>
      <c r="K105" s="39" t="s">
        <v>703</v>
      </c>
      <c r="L105" s="39" t="s">
        <v>709</v>
      </c>
      <c r="M105" s="39" t="s">
        <v>41</v>
      </c>
      <c r="N105" s="42">
        <v>8.0000000000000002E-8</v>
      </c>
      <c r="O105" s="39" t="s">
        <v>703</v>
      </c>
      <c r="P105" s="36">
        <v>1.29</v>
      </c>
      <c r="Q105" s="39" t="s">
        <v>710</v>
      </c>
      <c r="R105" s="39"/>
      <c r="S105" s="40">
        <f t="shared" si="1"/>
        <v>0</v>
      </c>
    </row>
    <row r="106" spans="2:19" ht="48.95" customHeight="1" x14ac:dyDescent="0.2">
      <c r="B106" s="113" t="s">
        <v>989</v>
      </c>
      <c r="C106" s="114"/>
      <c r="D106" s="41" t="s">
        <v>688</v>
      </c>
      <c r="E106" s="33" t="s">
        <v>988</v>
      </c>
      <c r="F106" s="42">
        <v>4.3700099999999997</v>
      </c>
      <c r="G106" s="28" t="s">
        <v>693</v>
      </c>
      <c r="H106" s="43" t="s">
        <v>771</v>
      </c>
      <c r="I106" s="35" t="s">
        <v>730</v>
      </c>
      <c r="J106" s="42">
        <v>7.9799999999999998E-6</v>
      </c>
      <c r="K106" s="39" t="s">
        <v>703</v>
      </c>
      <c r="L106" s="39" t="s">
        <v>709</v>
      </c>
      <c r="M106" s="39" t="s">
        <v>41</v>
      </c>
      <c r="N106" s="42">
        <v>1.1999999999999999E-7</v>
      </c>
      <c r="O106" s="39" t="s">
        <v>703</v>
      </c>
      <c r="P106" s="36">
        <v>1.5</v>
      </c>
      <c r="Q106" s="39" t="s">
        <v>710</v>
      </c>
      <c r="R106" s="39"/>
      <c r="S106" s="40">
        <f t="shared" si="1"/>
        <v>0</v>
      </c>
    </row>
    <row r="107" spans="2:19" ht="48.95" customHeight="1" x14ac:dyDescent="0.2">
      <c r="B107" s="113" t="s">
        <v>989</v>
      </c>
      <c r="C107" s="114"/>
      <c r="D107" s="41" t="s">
        <v>688</v>
      </c>
      <c r="E107" s="33" t="s">
        <v>988</v>
      </c>
      <c r="F107" s="42">
        <v>4.3700099999999997</v>
      </c>
      <c r="G107" s="28" t="s">
        <v>693</v>
      </c>
      <c r="H107" s="43" t="s">
        <v>772</v>
      </c>
      <c r="I107" s="35" t="s">
        <v>708</v>
      </c>
      <c r="J107" s="42">
        <v>6.1600000000000003E-6</v>
      </c>
      <c r="K107" s="39" t="s">
        <v>703</v>
      </c>
      <c r="L107" s="39" t="s">
        <v>704</v>
      </c>
      <c r="M107" s="39" t="s">
        <v>718</v>
      </c>
      <c r="N107" s="42">
        <v>1.1000000000000001E-6</v>
      </c>
      <c r="O107" s="39" t="s">
        <v>703</v>
      </c>
      <c r="P107" s="36">
        <v>17.850000000000001</v>
      </c>
      <c r="Q107" s="39" t="s">
        <v>710</v>
      </c>
      <c r="R107" s="39"/>
      <c r="S107" s="40">
        <f t="shared" si="1"/>
        <v>0</v>
      </c>
    </row>
    <row r="108" spans="2:19" ht="48.95" customHeight="1" x14ac:dyDescent="0.2">
      <c r="B108" s="113" t="s">
        <v>989</v>
      </c>
      <c r="C108" s="114"/>
      <c r="D108" s="41" t="s">
        <v>688</v>
      </c>
      <c r="E108" s="33" t="s">
        <v>988</v>
      </c>
      <c r="F108" s="42">
        <v>4.3700099999999997</v>
      </c>
      <c r="G108" s="28" t="s">
        <v>693</v>
      </c>
      <c r="H108" s="43" t="s">
        <v>774</v>
      </c>
      <c r="I108" s="35" t="s">
        <v>712</v>
      </c>
      <c r="J108" s="42">
        <v>4.5599999999999902E-6</v>
      </c>
      <c r="K108" s="39" t="s">
        <v>703</v>
      </c>
      <c r="L108" s="39" t="s">
        <v>713</v>
      </c>
      <c r="M108" s="39" t="s">
        <v>714</v>
      </c>
      <c r="N108" s="42">
        <v>4.4599999999999996E-6</v>
      </c>
      <c r="O108" s="39" t="s">
        <v>703</v>
      </c>
      <c r="P108" s="36">
        <v>97.8</v>
      </c>
      <c r="Q108" s="39" t="s">
        <v>710</v>
      </c>
      <c r="R108" s="39"/>
      <c r="S108" s="40">
        <f t="shared" si="1"/>
        <v>0</v>
      </c>
    </row>
    <row r="109" spans="2:19" ht="48.95" customHeight="1" x14ac:dyDescent="0.2">
      <c r="B109" s="113" t="s">
        <v>989</v>
      </c>
      <c r="C109" s="114"/>
      <c r="D109" s="41" t="s">
        <v>688</v>
      </c>
      <c r="E109" s="33" t="s">
        <v>988</v>
      </c>
      <c r="F109" s="42">
        <v>4.3700099999999997</v>
      </c>
      <c r="G109" s="28" t="s">
        <v>693</v>
      </c>
      <c r="H109" s="43" t="s">
        <v>774</v>
      </c>
      <c r="I109" s="35" t="s">
        <v>715</v>
      </c>
      <c r="J109" s="42">
        <v>2.04E-6</v>
      </c>
      <c r="K109" s="39" t="s">
        <v>703</v>
      </c>
      <c r="L109" s="39" t="s">
        <v>713</v>
      </c>
      <c r="M109" s="39" t="s">
        <v>714</v>
      </c>
      <c r="N109" s="42">
        <v>1.02E-6</v>
      </c>
      <c r="O109" s="39" t="s">
        <v>703</v>
      </c>
      <c r="P109" s="36">
        <v>50</v>
      </c>
      <c r="Q109" s="39" t="s">
        <v>710</v>
      </c>
      <c r="R109" s="39"/>
      <c r="S109" s="40">
        <f t="shared" si="1"/>
        <v>0</v>
      </c>
    </row>
    <row r="110" spans="2:19" ht="48.95" customHeight="1" x14ac:dyDescent="0.2">
      <c r="B110" s="113" t="s">
        <v>989</v>
      </c>
      <c r="C110" s="114"/>
      <c r="D110" s="41" t="s">
        <v>688</v>
      </c>
      <c r="E110" s="33" t="s">
        <v>988</v>
      </c>
      <c r="F110" s="42">
        <v>4.3700099999999997</v>
      </c>
      <c r="G110" s="28" t="s">
        <v>693</v>
      </c>
      <c r="H110" s="43" t="s">
        <v>774</v>
      </c>
      <c r="I110" s="35" t="s">
        <v>716</v>
      </c>
      <c r="J110" s="42">
        <v>1.2300000000000001E-6</v>
      </c>
      <c r="K110" s="39" t="s">
        <v>703</v>
      </c>
      <c r="L110" s="39" t="s">
        <v>713</v>
      </c>
      <c r="M110" s="39" t="s">
        <v>714</v>
      </c>
      <c r="N110" s="42">
        <v>1.22877E-6</v>
      </c>
      <c r="O110" s="39" t="s">
        <v>703</v>
      </c>
      <c r="P110" s="36">
        <v>99.9</v>
      </c>
      <c r="Q110" s="39" t="s">
        <v>710</v>
      </c>
      <c r="R110" s="39"/>
      <c r="S110" s="40">
        <f t="shared" si="1"/>
        <v>0</v>
      </c>
    </row>
    <row r="111" spans="2:19" ht="48.95" customHeight="1" x14ac:dyDescent="0.2">
      <c r="B111" s="113" t="s">
        <v>989</v>
      </c>
      <c r="C111" s="114"/>
      <c r="D111" s="41" t="s">
        <v>688</v>
      </c>
      <c r="E111" s="33" t="s">
        <v>988</v>
      </c>
      <c r="F111" s="42">
        <v>4.3700099999999997</v>
      </c>
      <c r="G111" s="28" t="s">
        <v>693</v>
      </c>
      <c r="H111" s="43" t="s">
        <v>775</v>
      </c>
      <c r="I111" s="35" t="s">
        <v>721</v>
      </c>
      <c r="J111" s="42">
        <v>5.8799999999999996E-6</v>
      </c>
      <c r="K111" s="39" t="s">
        <v>703</v>
      </c>
      <c r="L111" s="39" t="s">
        <v>709</v>
      </c>
      <c r="M111" s="39" t="s">
        <v>41</v>
      </c>
      <c r="N111" s="42">
        <v>1.623E-6</v>
      </c>
      <c r="O111" s="39" t="s">
        <v>703</v>
      </c>
      <c r="P111" s="36">
        <v>27.6</v>
      </c>
      <c r="Q111" s="39" t="s">
        <v>710</v>
      </c>
      <c r="R111" s="39"/>
      <c r="S111" s="40">
        <f t="shared" si="1"/>
        <v>0</v>
      </c>
    </row>
    <row r="112" spans="2:19" ht="48.95" customHeight="1" x14ac:dyDescent="0.2">
      <c r="B112" s="113" t="s">
        <v>989</v>
      </c>
      <c r="C112" s="114"/>
      <c r="D112" s="41" t="s">
        <v>688</v>
      </c>
      <c r="E112" s="33" t="s">
        <v>988</v>
      </c>
      <c r="F112" s="42">
        <v>4.3700099999999997</v>
      </c>
      <c r="G112" s="28" t="s">
        <v>693</v>
      </c>
      <c r="H112" s="43" t="s">
        <v>775</v>
      </c>
      <c r="I112" s="35" t="s">
        <v>728</v>
      </c>
      <c r="J112" s="42">
        <v>5.8799999999999996E-6</v>
      </c>
      <c r="K112" s="39" t="s">
        <v>703</v>
      </c>
      <c r="L112" s="39" t="s">
        <v>709</v>
      </c>
      <c r="M112" s="39" t="s">
        <v>41</v>
      </c>
      <c r="N112" s="42">
        <v>3.2320000000000001E-6</v>
      </c>
      <c r="O112" s="39" t="s">
        <v>703</v>
      </c>
      <c r="P112" s="36">
        <v>54.96</v>
      </c>
      <c r="Q112" s="39" t="s">
        <v>710</v>
      </c>
      <c r="R112" s="39"/>
      <c r="S112" s="40">
        <f t="shared" si="1"/>
        <v>0</v>
      </c>
    </row>
    <row r="113" spans="2:19" ht="48.95" customHeight="1" x14ac:dyDescent="0.2">
      <c r="B113" s="113" t="s">
        <v>989</v>
      </c>
      <c r="C113" s="114"/>
      <c r="D113" s="41" t="s">
        <v>688</v>
      </c>
      <c r="E113" s="33" t="s">
        <v>988</v>
      </c>
      <c r="F113" s="42">
        <v>4.3700099999999997</v>
      </c>
      <c r="G113" s="28" t="s">
        <v>693</v>
      </c>
      <c r="H113" s="43" t="s">
        <v>775</v>
      </c>
      <c r="I113" s="35" t="s">
        <v>729</v>
      </c>
      <c r="J113" s="42">
        <v>6.1600000000000003E-6</v>
      </c>
      <c r="K113" s="39" t="s">
        <v>703</v>
      </c>
      <c r="L113" s="39" t="s">
        <v>709</v>
      </c>
      <c r="M113" s="39" t="s">
        <v>41</v>
      </c>
      <c r="N113" s="42">
        <v>8.0000000000000002E-8</v>
      </c>
      <c r="O113" s="39" t="s">
        <v>703</v>
      </c>
      <c r="P113" s="36">
        <v>1.29</v>
      </c>
      <c r="Q113" s="39" t="s">
        <v>710</v>
      </c>
      <c r="R113" s="39"/>
      <c r="S113" s="40">
        <f t="shared" si="1"/>
        <v>0</v>
      </c>
    </row>
    <row r="114" spans="2:19" ht="48.95" customHeight="1" x14ac:dyDescent="0.2">
      <c r="B114" s="113" t="s">
        <v>989</v>
      </c>
      <c r="C114" s="114"/>
      <c r="D114" s="41" t="s">
        <v>688</v>
      </c>
      <c r="E114" s="33" t="s">
        <v>988</v>
      </c>
      <c r="F114" s="42">
        <v>4.3700099999999997</v>
      </c>
      <c r="G114" s="28" t="s">
        <v>693</v>
      </c>
      <c r="H114" s="43" t="s">
        <v>775</v>
      </c>
      <c r="I114" s="35" t="s">
        <v>730</v>
      </c>
      <c r="J114" s="42">
        <v>7.9799999999999998E-6</v>
      </c>
      <c r="K114" s="39" t="s">
        <v>703</v>
      </c>
      <c r="L114" s="39" t="s">
        <v>709</v>
      </c>
      <c r="M114" s="39" t="s">
        <v>41</v>
      </c>
      <c r="N114" s="42">
        <v>1.1999999999999999E-7</v>
      </c>
      <c r="O114" s="39" t="s">
        <v>703</v>
      </c>
      <c r="P114" s="36">
        <v>1.5</v>
      </c>
      <c r="Q114" s="39" t="s">
        <v>710</v>
      </c>
      <c r="R114" s="39"/>
      <c r="S114" s="40">
        <f t="shared" ref="S114:S130" si="2">+R114*N114</f>
        <v>0</v>
      </c>
    </row>
    <row r="115" spans="2:19" ht="47.85" customHeight="1" x14ac:dyDescent="0.2">
      <c r="B115" s="113" t="s">
        <v>989</v>
      </c>
      <c r="C115" s="114"/>
      <c r="D115" s="41" t="s">
        <v>688</v>
      </c>
      <c r="E115" s="33" t="s">
        <v>988</v>
      </c>
      <c r="F115" s="42">
        <v>4.3700099999999997</v>
      </c>
      <c r="G115" s="28" t="s">
        <v>693</v>
      </c>
      <c r="H115" s="43" t="s">
        <v>776</v>
      </c>
      <c r="I115" s="35" t="s">
        <v>708</v>
      </c>
      <c r="J115" s="42">
        <v>6.1600000000000003E-6</v>
      </c>
      <c r="K115" s="39" t="s">
        <v>703</v>
      </c>
      <c r="L115" s="39" t="s">
        <v>704</v>
      </c>
      <c r="M115" s="39" t="s">
        <v>718</v>
      </c>
      <c r="N115" s="42">
        <v>1.1000000000000001E-6</v>
      </c>
      <c r="O115" s="39" t="s">
        <v>703</v>
      </c>
      <c r="P115" s="36">
        <v>17.850000000000001</v>
      </c>
      <c r="Q115" s="39" t="s">
        <v>710</v>
      </c>
      <c r="R115" s="39"/>
      <c r="S115" s="40">
        <f t="shared" si="2"/>
        <v>0</v>
      </c>
    </row>
    <row r="116" spans="2:19" ht="47.85" customHeight="1" x14ac:dyDescent="0.2">
      <c r="B116" s="113" t="s">
        <v>989</v>
      </c>
      <c r="C116" s="114"/>
      <c r="D116" s="41" t="s">
        <v>688</v>
      </c>
      <c r="E116" s="33" t="s">
        <v>988</v>
      </c>
      <c r="F116" s="42">
        <v>4.3700099999999997</v>
      </c>
      <c r="G116" s="28" t="s">
        <v>693</v>
      </c>
      <c r="H116" s="43" t="s">
        <v>777</v>
      </c>
      <c r="I116" s="35" t="s">
        <v>721</v>
      </c>
      <c r="J116" s="42">
        <v>2.32999999999999E-6</v>
      </c>
      <c r="K116" s="39" t="s">
        <v>703</v>
      </c>
      <c r="L116" s="39" t="s">
        <v>722</v>
      </c>
      <c r="M116" s="39" t="s">
        <v>723</v>
      </c>
      <c r="N116" s="42">
        <v>9.2999999999999999E-7</v>
      </c>
      <c r="O116" s="39" t="s">
        <v>703</v>
      </c>
      <c r="P116" s="36">
        <v>39.909999999999997</v>
      </c>
      <c r="Q116" s="39" t="s">
        <v>710</v>
      </c>
      <c r="R116" s="39"/>
      <c r="S116" s="40">
        <f t="shared" si="2"/>
        <v>0</v>
      </c>
    </row>
    <row r="117" spans="2:19" ht="47.85" customHeight="1" x14ac:dyDescent="0.2">
      <c r="B117" s="113" t="s">
        <v>989</v>
      </c>
      <c r="C117" s="114"/>
      <c r="D117" s="41" t="s">
        <v>688</v>
      </c>
      <c r="E117" s="33" t="s">
        <v>988</v>
      </c>
      <c r="F117" s="42">
        <v>4.3700099999999997</v>
      </c>
      <c r="G117" s="28" t="s">
        <v>693</v>
      </c>
      <c r="H117" s="43" t="s">
        <v>778</v>
      </c>
      <c r="I117" s="35" t="s">
        <v>712</v>
      </c>
      <c r="J117" s="42">
        <v>4.5599999999999902E-6</v>
      </c>
      <c r="K117" s="39" t="s">
        <v>703</v>
      </c>
      <c r="L117" s="39" t="s">
        <v>713</v>
      </c>
      <c r="M117" s="39" t="s">
        <v>714</v>
      </c>
      <c r="N117" s="42">
        <v>4.4599999999999996E-6</v>
      </c>
      <c r="O117" s="39" t="s">
        <v>703</v>
      </c>
      <c r="P117" s="36">
        <v>97.8</v>
      </c>
      <c r="Q117" s="39" t="s">
        <v>710</v>
      </c>
      <c r="R117" s="39"/>
      <c r="S117" s="40">
        <f t="shared" si="2"/>
        <v>0</v>
      </c>
    </row>
    <row r="118" spans="2:19" ht="47.85" customHeight="1" x14ac:dyDescent="0.2">
      <c r="B118" s="113" t="s">
        <v>989</v>
      </c>
      <c r="C118" s="114"/>
      <c r="D118" s="41" t="s">
        <v>688</v>
      </c>
      <c r="E118" s="33" t="s">
        <v>988</v>
      </c>
      <c r="F118" s="42">
        <v>4.3700099999999997</v>
      </c>
      <c r="G118" s="28" t="s">
        <v>693</v>
      </c>
      <c r="H118" s="43" t="s">
        <v>778</v>
      </c>
      <c r="I118" s="35" t="s">
        <v>715</v>
      </c>
      <c r="J118" s="42">
        <v>2.04E-6</v>
      </c>
      <c r="K118" s="39" t="s">
        <v>703</v>
      </c>
      <c r="L118" s="39" t="s">
        <v>713</v>
      </c>
      <c r="M118" s="39" t="s">
        <v>714</v>
      </c>
      <c r="N118" s="42">
        <v>1.02E-6</v>
      </c>
      <c r="O118" s="39" t="s">
        <v>703</v>
      </c>
      <c r="P118" s="36">
        <v>50</v>
      </c>
      <c r="Q118" s="39" t="s">
        <v>710</v>
      </c>
      <c r="R118" s="39"/>
      <c r="S118" s="40">
        <f t="shared" si="2"/>
        <v>0</v>
      </c>
    </row>
    <row r="119" spans="2:19" ht="47.85" customHeight="1" x14ac:dyDescent="0.2">
      <c r="B119" s="113" t="s">
        <v>989</v>
      </c>
      <c r="C119" s="114"/>
      <c r="D119" s="41" t="s">
        <v>688</v>
      </c>
      <c r="E119" s="33" t="s">
        <v>988</v>
      </c>
      <c r="F119" s="42">
        <v>4.3700099999999997</v>
      </c>
      <c r="G119" s="28" t="s">
        <v>693</v>
      </c>
      <c r="H119" s="43" t="s">
        <v>778</v>
      </c>
      <c r="I119" s="35" t="s">
        <v>716</v>
      </c>
      <c r="J119" s="42">
        <v>1.2300000000000001E-6</v>
      </c>
      <c r="K119" s="39" t="s">
        <v>703</v>
      </c>
      <c r="L119" s="39" t="s">
        <v>713</v>
      </c>
      <c r="M119" s="39" t="s">
        <v>714</v>
      </c>
      <c r="N119" s="42">
        <v>1.22877E-6</v>
      </c>
      <c r="O119" s="39" t="s">
        <v>703</v>
      </c>
      <c r="P119" s="36">
        <v>99.9</v>
      </c>
      <c r="Q119" s="39" t="s">
        <v>710</v>
      </c>
      <c r="R119" s="39"/>
      <c r="S119" s="40">
        <f t="shared" si="2"/>
        <v>0</v>
      </c>
    </row>
    <row r="120" spans="2:19" ht="47.85" customHeight="1" x14ac:dyDescent="0.2">
      <c r="B120" s="113" t="s">
        <v>989</v>
      </c>
      <c r="C120" s="114"/>
      <c r="D120" s="41" t="s">
        <v>688</v>
      </c>
      <c r="E120" s="33" t="s">
        <v>988</v>
      </c>
      <c r="F120" s="42">
        <v>4.3700099999999997</v>
      </c>
      <c r="G120" s="28" t="s">
        <v>693</v>
      </c>
      <c r="H120" s="43" t="s">
        <v>779</v>
      </c>
      <c r="I120" s="35" t="s">
        <v>721</v>
      </c>
      <c r="J120" s="42">
        <v>5.8799999999999996E-6</v>
      </c>
      <c r="K120" s="39" t="s">
        <v>703</v>
      </c>
      <c r="L120" s="39" t="s">
        <v>709</v>
      </c>
      <c r="M120" s="39" t="s">
        <v>41</v>
      </c>
      <c r="N120" s="42">
        <v>1.623E-6</v>
      </c>
      <c r="O120" s="39" t="s">
        <v>703</v>
      </c>
      <c r="P120" s="36">
        <v>27.6</v>
      </c>
      <c r="Q120" s="39" t="s">
        <v>710</v>
      </c>
      <c r="R120" s="39"/>
      <c r="S120" s="40">
        <f t="shared" si="2"/>
        <v>0</v>
      </c>
    </row>
    <row r="121" spans="2:19" ht="47.85" customHeight="1" x14ac:dyDescent="0.2">
      <c r="B121" s="113" t="s">
        <v>989</v>
      </c>
      <c r="C121" s="114"/>
      <c r="D121" s="41" t="s">
        <v>688</v>
      </c>
      <c r="E121" s="33" t="s">
        <v>988</v>
      </c>
      <c r="F121" s="42">
        <v>4.3700099999999997</v>
      </c>
      <c r="G121" s="28" t="s">
        <v>693</v>
      </c>
      <c r="H121" s="43" t="s">
        <v>779</v>
      </c>
      <c r="I121" s="35" t="s">
        <v>728</v>
      </c>
      <c r="J121" s="42">
        <v>5.8799999999999996E-6</v>
      </c>
      <c r="K121" s="39" t="s">
        <v>703</v>
      </c>
      <c r="L121" s="39" t="s">
        <v>709</v>
      </c>
      <c r="M121" s="39" t="s">
        <v>41</v>
      </c>
      <c r="N121" s="42">
        <v>3.2320000000000001E-6</v>
      </c>
      <c r="O121" s="39" t="s">
        <v>703</v>
      </c>
      <c r="P121" s="36">
        <v>54.96</v>
      </c>
      <c r="Q121" s="39" t="s">
        <v>710</v>
      </c>
      <c r="R121" s="39"/>
      <c r="S121" s="40">
        <f t="shared" si="2"/>
        <v>0</v>
      </c>
    </row>
    <row r="122" spans="2:19" ht="47.85" customHeight="1" x14ac:dyDescent="0.2">
      <c r="B122" s="113" t="s">
        <v>989</v>
      </c>
      <c r="C122" s="114"/>
      <c r="D122" s="41" t="s">
        <v>688</v>
      </c>
      <c r="E122" s="33" t="s">
        <v>988</v>
      </c>
      <c r="F122" s="42">
        <v>4.3700099999999997</v>
      </c>
      <c r="G122" s="28" t="s">
        <v>693</v>
      </c>
      <c r="H122" s="43" t="s">
        <v>779</v>
      </c>
      <c r="I122" s="35" t="s">
        <v>729</v>
      </c>
      <c r="J122" s="42">
        <v>6.1600000000000003E-6</v>
      </c>
      <c r="K122" s="39" t="s">
        <v>703</v>
      </c>
      <c r="L122" s="39" t="s">
        <v>709</v>
      </c>
      <c r="M122" s="39" t="s">
        <v>41</v>
      </c>
      <c r="N122" s="42">
        <v>8.0000000000000002E-8</v>
      </c>
      <c r="O122" s="39" t="s">
        <v>703</v>
      </c>
      <c r="P122" s="36">
        <v>1.29</v>
      </c>
      <c r="Q122" s="39" t="s">
        <v>710</v>
      </c>
      <c r="R122" s="39"/>
      <c r="S122" s="40">
        <f t="shared" si="2"/>
        <v>0</v>
      </c>
    </row>
    <row r="123" spans="2:19" ht="47.85" customHeight="1" x14ac:dyDescent="0.2">
      <c r="B123" s="113" t="s">
        <v>989</v>
      </c>
      <c r="C123" s="114"/>
      <c r="D123" s="41" t="s">
        <v>688</v>
      </c>
      <c r="E123" s="33" t="s">
        <v>988</v>
      </c>
      <c r="F123" s="42">
        <v>4.3700099999999997</v>
      </c>
      <c r="G123" s="28" t="s">
        <v>693</v>
      </c>
      <c r="H123" s="43" t="s">
        <v>779</v>
      </c>
      <c r="I123" s="35" t="s">
        <v>730</v>
      </c>
      <c r="J123" s="42">
        <v>7.9799999999999998E-6</v>
      </c>
      <c r="K123" s="39" t="s">
        <v>703</v>
      </c>
      <c r="L123" s="39" t="s">
        <v>709</v>
      </c>
      <c r="M123" s="39" t="s">
        <v>41</v>
      </c>
      <c r="N123" s="42">
        <v>1.1999999999999999E-7</v>
      </c>
      <c r="O123" s="39" t="s">
        <v>703</v>
      </c>
      <c r="P123" s="36">
        <v>1.5</v>
      </c>
      <c r="Q123" s="39" t="s">
        <v>710</v>
      </c>
      <c r="R123" s="39"/>
      <c r="S123" s="40">
        <f t="shared" si="2"/>
        <v>0</v>
      </c>
    </row>
    <row r="124" spans="2:19" ht="47.85" customHeight="1" x14ac:dyDescent="0.2">
      <c r="B124" s="113" t="s">
        <v>989</v>
      </c>
      <c r="C124" s="114"/>
      <c r="D124" s="41" t="s">
        <v>688</v>
      </c>
      <c r="E124" s="33" t="s">
        <v>988</v>
      </c>
      <c r="F124" s="42">
        <v>4.3700099999999997</v>
      </c>
      <c r="G124" s="28" t="s">
        <v>693</v>
      </c>
      <c r="H124" s="43" t="s">
        <v>780</v>
      </c>
      <c r="I124" s="35" t="s">
        <v>708</v>
      </c>
      <c r="J124" s="42">
        <v>6.1600000000000003E-6</v>
      </c>
      <c r="K124" s="39" t="s">
        <v>703</v>
      </c>
      <c r="L124" s="39" t="s">
        <v>704</v>
      </c>
      <c r="M124" s="39" t="s">
        <v>718</v>
      </c>
      <c r="N124" s="42">
        <v>1.1000000000000001E-6</v>
      </c>
      <c r="O124" s="39" t="s">
        <v>703</v>
      </c>
      <c r="P124" s="36">
        <v>17.850000000000001</v>
      </c>
      <c r="Q124" s="39" t="s">
        <v>710</v>
      </c>
      <c r="R124" s="39"/>
      <c r="S124" s="40">
        <f t="shared" si="2"/>
        <v>0</v>
      </c>
    </row>
    <row r="125" spans="2:19" ht="47.85" customHeight="1" x14ac:dyDescent="0.2">
      <c r="B125" s="113" t="s">
        <v>989</v>
      </c>
      <c r="C125" s="114"/>
      <c r="D125" s="41" t="s">
        <v>688</v>
      </c>
      <c r="E125" s="33" t="s">
        <v>988</v>
      </c>
      <c r="F125" s="42">
        <v>4.3700099999999997</v>
      </c>
      <c r="G125" s="28" t="s">
        <v>693</v>
      </c>
      <c r="H125" s="43" t="s">
        <v>781</v>
      </c>
      <c r="I125" s="35" t="s">
        <v>712</v>
      </c>
      <c r="J125" s="42">
        <v>4.5599999999999902E-6</v>
      </c>
      <c r="K125" s="39" t="s">
        <v>703</v>
      </c>
      <c r="L125" s="39" t="s">
        <v>713</v>
      </c>
      <c r="M125" s="39" t="s">
        <v>714</v>
      </c>
      <c r="N125" s="42">
        <v>4.4599999999999996E-6</v>
      </c>
      <c r="O125" s="39" t="s">
        <v>703</v>
      </c>
      <c r="P125" s="36">
        <v>97.8</v>
      </c>
      <c r="Q125" s="39" t="s">
        <v>710</v>
      </c>
      <c r="R125" s="39"/>
      <c r="S125" s="40">
        <f t="shared" si="2"/>
        <v>0</v>
      </c>
    </row>
    <row r="126" spans="2:19" ht="47.85" customHeight="1" x14ac:dyDescent="0.2">
      <c r="B126" s="113" t="s">
        <v>989</v>
      </c>
      <c r="C126" s="114"/>
      <c r="D126" s="41" t="s">
        <v>688</v>
      </c>
      <c r="E126" s="33" t="s">
        <v>988</v>
      </c>
      <c r="F126" s="42">
        <v>4.3700099999999997</v>
      </c>
      <c r="G126" s="28" t="s">
        <v>693</v>
      </c>
      <c r="H126" s="43" t="s">
        <v>781</v>
      </c>
      <c r="I126" s="35" t="s">
        <v>715</v>
      </c>
      <c r="J126" s="42">
        <v>2.04E-6</v>
      </c>
      <c r="K126" s="39" t="s">
        <v>703</v>
      </c>
      <c r="L126" s="39" t="s">
        <v>713</v>
      </c>
      <c r="M126" s="39" t="s">
        <v>714</v>
      </c>
      <c r="N126" s="42">
        <v>1.02E-6</v>
      </c>
      <c r="O126" s="39" t="s">
        <v>703</v>
      </c>
      <c r="P126" s="36">
        <v>50</v>
      </c>
      <c r="Q126" s="39" t="s">
        <v>710</v>
      </c>
      <c r="R126" s="39"/>
      <c r="S126" s="40">
        <f t="shared" si="2"/>
        <v>0</v>
      </c>
    </row>
    <row r="127" spans="2:19" ht="47.85" customHeight="1" x14ac:dyDescent="0.2">
      <c r="B127" s="113" t="s">
        <v>989</v>
      </c>
      <c r="C127" s="114"/>
      <c r="D127" s="41" t="s">
        <v>688</v>
      </c>
      <c r="E127" s="33" t="s">
        <v>988</v>
      </c>
      <c r="F127" s="42">
        <v>4.3700099999999997</v>
      </c>
      <c r="G127" s="28" t="s">
        <v>693</v>
      </c>
      <c r="H127" s="43" t="s">
        <v>781</v>
      </c>
      <c r="I127" s="35" t="s">
        <v>716</v>
      </c>
      <c r="J127" s="42">
        <v>1.2300000000000001E-6</v>
      </c>
      <c r="K127" s="39" t="s">
        <v>703</v>
      </c>
      <c r="L127" s="39" t="s">
        <v>713</v>
      </c>
      <c r="M127" s="39" t="s">
        <v>714</v>
      </c>
      <c r="N127" s="42">
        <v>1.22877E-6</v>
      </c>
      <c r="O127" s="39" t="s">
        <v>703</v>
      </c>
      <c r="P127" s="36">
        <v>99.9</v>
      </c>
      <c r="Q127" s="39" t="s">
        <v>710</v>
      </c>
      <c r="R127" s="39"/>
      <c r="S127" s="40">
        <f t="shared" si="2"/>
        <v>0</v>
      </c>
    </row>
    <row r="128" spans="2:19" ht="47.85" customHeight="1" x14ac:dyDescent="0.2">
      <c r="B128" s="113" t="s">
        <v>989</v>
      </c>
      <c r="C128" s="114"/>
      <c r="D128" s="41" t="s">
        <v>688</v>
      </c>
      <c r="E128" s="33" t="s">
        <v>988</v>
      </c>
      <c r="F128" s="42">
        <v>4.3700099999999997</v>
      </c>
      <c r="G128" s="28" t="s">
        <v>693</v>
      </c>
      <c r="H128" s="43" t="s">
        <v>782</v>
      </c>
      <c r="I128" s="35" t="s">
        <v>721</v>
      </c>
      <c r="J128" s="42">
        <v>5.8799999999999996E-6</v>
      </c>
      <c r="K128" s="39" t="s">
        <v>703</v>
      </c>
      <c r="L128" s="39" t="s">
        <v>709</v>
      </c>
      <c r="M128" s="39" t="s">
        <v>41</v>
      </c>
      <c r="N128" s="42">
        <v>1.623E-6</v>
      </c>
      <c r="O128" s="39" t="s">
        <v>703</v>
      </c>
      <c r="P128" s="36">
        <v>27.6</v>
      </c>
      <c r="Q128" s="39" t="s">
        <v>710</v>
      </c>
      <c r="R128" s="39"/>
      <c r="S128" s="40">
        <f t="shared" si="2"/>
        <v>0</v>
      </c>
    </row>
    <row r="129" spans="2:19" ht="47.85" customHeight="1" x14ac:dyDescent="0.2">
      <c r="B129" s="113" t="s">
        <v>989</v>
      </c>
      <c r="C129" s="114"/>
      <c r="D129" s="41" t="s">
        <v>688</v>
      </c>
      <c r="E129" s="33" t="s">
        <v>988</v>
      </c>
      <c r="F129" s="42">
        <v>4.3700099999999997</v>
      </c>
      <c r="G129" s="28" t="s">
        <v>693</v>
      </c>
      <c r="H129" s="43" t="s">
        <v>782</v>
      </c>
      <c r="I129" s="35" t="s">
        <v>728</v>
      </c>
      <c r="J129" s="42">
        <v>5.8799999999999996E-6</v>
      </c>
      <c r="K129" s="39" t="s">
        <v>703</v>
      </c>
      <c r="L129" s="39" t="s">
        <v>709</v>
      </c>
      <c r="M129" s="39" t="s">
        <v>41</v>
      </c>
      <c r="N129" s="42">
        <v>3.2320000000000001E-6</v>
      </c>
      <c r="O129" s="39" t="s">
        <v>703</v>
      </c>
      <c r="P129" s="36">
        <v>54.96</v>
      </c>
      <c r="Q129" s="39" t="s">
        <v>710</v>
      </c>
      <c r="R129" s="39"/>
      <c r="S129" s="40">
        <f t="shared" si="2"/>
        <v>0</v>
      </c>
    </row>
    <row r="130" spans="2:19" ht="47.85" customHeight="1" x14ac:dyDescent="0.2">
      <c r="B130" s="113" t="s">
        <v>989</v>
      </c>
      <c r="C130" s="114"/>
      <c r="D130" s="41" t="s">
        <v>688</v>
      </c>
      <c r="E130" s="33" t="s">
        <v>988</v>
      </c>
      <c r="F130" s="42">
        <v>4.3700099999999997</v>
      </c>
      <c r="G130" s="28" t="s">
        <v>693</v>
      </c>
      <c r="H130" s="43" t="s">
        <v>782</v>
      </c>
      <c r="I130" s="35" t="s">
        <v>729</v>
      </c>
      <c r="J130" s="42">
        <v>6.1600000000000003E-6</v>
      </c>
      <c r="K130" s="39" t="s">
        <v>703</v>
      </c>
      <c r="L130" s="39" t="s">
        <v>709</v>
      </c>
      <c r="M130" s="39" t="s">
        <v>41</v>
      </c>
      <c r="N130" s="42">
        <v>8.0000000000000002E-8</v>
      </c>
      <c r="O130" s="39" t="s">
        <v>703</v>
      </c>
      <c r="P130" s="36">
        <v>1.29</v>
      </c>
      <c r="Q130" s="39" t="s">
        <v>710</v>
      </c>
      <c r="R130" s="39"/>
      <c r="S130" s="40">
        <f t="shared" si="2"/>
        <v>0</v>
      </c>
    </row>
    <row r="131" spans="2:19" ht="47.85" customHeight="1" x14ac:dyDescent="0.2">
      <c r="B131" s="113" t="s">
        <v>989</v>
      </c>
      <c r="C131" s="114"/>
      <c r="D131" s="41" t="s">
        <v>688</v>
      </c>
      <c r="E131" s="33" t="s">
        <v>988</v>
      </c>
      <c r="F131" s="42">
        <v>4.3700099999999997</v>
      </c>
      <c r="G131" s="28" t="s">
        <v>693</v>
      </c>
      <c r="H131" s="43" t="s">
        <v>782</v>
      </c>
      <c r="I131" s="35" t="s">
        <v>730</v>
      </c>
      <c r="J131" s="42">
        <v>7.9799999999999998E-6</v>
      </c>
      <c r="K131" s="39" t="s">
        <v>703</v>
      </c>
      <c r="L131" s="39" t="s">
        <v>709</v>
      </c>
      <c r="M131" s="39" t="s">
        <v>41</v>
      </c>
      <c r="N131" s="42">
        <v>1.1999999999999999E-7</v>
      </c>
      <c r="O131" s="39" t="s">
        <v>703</v>
      </c>
      <c r="P131" s="36">
        <v>1.5</v>
      </c>
      <c r="Q131" s="39" t="s">
        <v>710</v>
      </c>
      <c r="R131" s="39"/>
      <c r="S131" s="40">
        <f t="shared" ref="S131:S147" si="3">+R131*N131</f>
        <v>0</v>
      </c>
    </row>
    <row r="132" spans="2:19" ht="47.85" customHeight="1" x14ac:dyDescent="0.2">
      <c r="B132" s="113" t="s">
        <v>989</v>
      </c>
      <c r="C132" s="114"/>
      <c r="D132" s="41" t="s">
        <v>688</v>
      </c>
      <c r="E132" s="33" t="s">
        <v>988</v>
      </c>
      <c r="F132" s="42">
        <v>4.3700099999999997</v>
      </c>
      <c r="G132" s="28" t="s">
        <v>693</v>
      </c>
      <c r="H132" s="43" t="s">
        <v>783</v>
      </c>
      <c r="I132" s="35" t="s">
        <v>708</v>
      </c>
      <c r="J132" s="42">
        <v>6.1600000000000003E-6</v>
      </c>
      <c r="K132" s="39" t="s">
        <v>703</v>
      </c>
      <c r="L132" s="39" t="s">
        <v>704</v>
      </c>
      <c r="M132" s="39" t="s">
        <v>718</v>
      </c>
      <c r="N132" s="42">
        <v>1.1000000000000001E-6</v>
      </c>
      <c r="O132" s="39" t="s">
        <v>703</v>
      </c>
      <c r="P132" s="36">
        <v>17.850000000000001</v>
      </c>
      <c r="Q132" s="39" t="s">
        <v>710</v>
      </c>
      <c r="R132" s="39"/>
      <c r="S132" s="40">
        <f t="shared" si="3"/>
        <v>0</v>
      </c>
    </row>
    <row r="133" spans="2:19" ht="47.85" customHeight="1" x14ac:dyDescent="0.2">
      <c r="B133" s="113" t="s">
        <v>989</v>
      </c>
      <c r="C133" s="114"/>
      <c r="D133" s="41" t="s">
        <v>688</v>
      </c>
      <c r="E133" s="33" t="s">
        <v>988</v>
      </c>
      <c r="F133" s="42">
        <v>4.3700099999999997</v>
      </c>
      <c r="G133" s="28" t="s">
        <v>693</v>
      </c>
      <c r="H133" s="43" t="s">
        <v>784</v>
      </c>
      <c r="I133" s="35" t="s">
        <v>720</v>
      </c>
      <c r="J133" s="42">
        <v>3.5999999999999998E-6</v>
      </c>
      <c r="K133" s="39" t="s">
        <v>703</v>
      </c>
      <c r="L133" s="39" t="s">
        <v>704</v>
      </c>
      <c r="M133" s="39" t="s">
        <v>718</v>
      </c>
      <c r="N133" s="42">
        <v>2.9000000000000002E-6</v>
      </c>
      <c r="O133" s="39" t="s">
        <v>703</v>
      </c>
      <c r="P133" s="36">
        <v>80.55</v>
      </c>
      <c r="Q133" s="39" t="s">
        <v>710</v>
      </c>
      <c r="R133" s="39"/>
      <c r="S133" s="40">
        <f t="shared" si="3"/>
        <v>0</v>
      </c>
    </row>
    <row r="134" spans="2:19" ht="47.85" customHeight="1" x14ac:dyDescent="0.2">
      <c r="B134" s="113" t="s">
        <v>989</v>
      </c>
      <c r="C134" s="114"/>
      <c r="D134" s="41" t="s">
        <v>688</v>
      </c>
      <c r="E134" s="33" t="s">
        <v>988</v>
      </c>
      <c r="F134" s="42">
        <v>4.3700099999999997</v>
      </c>
      <c r="G134" s="28" t="s">
        <v>693</v>
      </c>
      <c r="H134" s="43" t="s">
        <v>784</v>
      </c>
      <c r="I134" s="35" t="s">
        <v>721</v>
      </c>
      <c r="J134" s="42">
        <v>2.32999999999999E-6</v>
      </c>
      <c r="K134" s="39" t="s">
        <v>703</v>
      </c>
      <c r="L134" s="39" t="s">
        <v>722</v>
      </c>
      <c r="M134" s="39" t="s">
        <v>723</v>
      </c>
      <c r="N134" s="42">
        <v>9.2999999999999999E-7</v>
      </c>
      <c r="O134" s="39" t="s">
        <v>703</v>
      </c>
      <c r="P134" s="36">
        <v>39.909999999999997</v>
      </c>
      <c r="Q134" s="39" t="s">
        <v>710</v>
      </c>
      <c r="R134" s="39"/>
      <c r="S134" s="40">
        <f t="shared" si="3"/>
        <v>0</v>
      </c>
    </row>
    <row r="135" spans="2:19" ht="47.85" customHeight="1" x14ac:dyDescent="0.2">
      <c r="B135" s="113" t="s">
        <v>989</v>
      </c>
      <c r="C135" s="114"/>
      <c r="D135" s="41" t="s">
        <v>688</v>
      </c>
      <c r="E135" s="33" t="s">
        <v>988</v>
      </c>
      <c r="F135" s="42">
        <v>4.3700099999999997</v>
      </c>
      <c r="G135" s="28" t="s">
        <v>693</v>
      </c>
      <c r="H135" s="45" t="s">
        <v>773</v>
      </c>
      <c r="I135" s="35" t="s">
        <v>720</v>
      </c>
      <c r="J135" s="42">
        <v>3.5999999999999998E-6</v>
      </c>
      <c r="K135" s="39" t="s">
        <v>703</v>
      </c>
      <c r="L135" s="39" t="s">
        <v>704</v>
      </c>
      <c r="M135" s="39" t="s">
        <v>718</v>
      </c>
      <c r="N135" s="42">
        <v>2.9000000000000002E-6</v>
      </c>
      <c r="O135" s="39" t="s">
        <v>703</v>
      </c>
      <c r="P135" s="36">
        <v>80.55</v>
      </c>
      <c r="Q135" s="39" t="s">
        <v>710</v>
      </c>
      <c r="R135" s="39"/>
      <c r="S135" s="40">
        <f t="shared" si="3"/>
        <v>0</v>
      </c>
    </row>
    <row r="136" spans="2:19" ht="47.85" customHeight="1" x14ac:dyDescent="0.2">
      <c r="B136" s="113" t="s">
        <v>989</v>
      </c>
      <c r="C136" s="114"/>
      <c r="D136" s="41" t="s">
        <v>688</v>
      </c>
      <c r="E136" s="33" t="s">
        <v>988</v>
      </c>
      <c r="F136" s="42">
        <v>4.3700099999999997</v>
      </c>
      <c r="G136" s="28" t="s">
        <v>693</v>
      </c>
      <c r="H136" s="45" t="s">
        <v>773</v>
      </c>
      <c r="I136" s="35" t="s">
        <v>721</v>
      </c>
      <c r="J136" s="42">
        <v>2.32999999999999E-6</v>
      </c>
      <c r="K136" s="39" t="s">
        <v>703</v>
      </c>
      <c r="L136" s="39" t="s">
        <v>722</v>
      </c>
      <c r="M136" s="39" t="s">
        <v>723</v>
      </c>
      <c r="N136" s="42">
        <v>9.2999999999999999E-7</v>
      </c>
      <c r="O136" s="39" t="s">
        <v>703</v>
      </c>
      <c r="P136" s="36">
        <v>39.909999999999997</v>
      </c>
      <c r="Q136" s="39" t="s">
        <v>710</v>
      </c>
      <c r="R136" s="39"/>
      <c r="S136" s="40">
        <f t="shared" si="3"/>
        <v>0</v>
      </c>
    </row>
    <row r="137" spans="2:19" ht="47.85" customHeight="1" x14ac:dyDescent="0.2">
      <c r="B137" s="113" t="s">
        <v>989</v>
      </c>
      <c r="C137" s="114"/>
      <c r="D137" s="41" t="s">
        <v>688</v>
      </c>
      <c r="E137" s="33" t="s">
        <v>988</v>
      </c>
      <c r="F137" s="42">
        <v>4.3700099999999997</v>
      </c>
      <c r="G137" s="28" t="s">
        <v>693</v>
      </c>
      <c r="H137" s="43" t="s">
        <v>785</v>
      </c>
      <c r="I137" s="35" t="s">
        <v>720</v>
      </c>
      <c r="J137" s="42">
        <v>3.5999999999999998E-6</v>
      </c>
      <c r="K137" s="39" t="s">
        <v>703</v>
      </c>
      <c r="L137" s="39" t="s">
        <v>704</v>
      </c>
      <c r="M137" s="39" t="s">
        <v>718</v>
      </c>
      <c r="N137" s="42">
        <v>2.9000000000000002E-6</v>
      </c>
      <c r="O137" s="39" t="s">
        <v>703</v>
      </c>
      <c r="P137" s="36">
        <v>80.55</v>
      </c>
      <c r="Q137" s="39" t="s">
        <v>710</v>
      </c>
      <c r="R137" s="39"/>
      <c r="S137" s="40">
        <f t="shared" si="3"/>
        <v>0</v>
      </c>
    </row>
    <row r="138" spans="2:19" ht="47.85" customHeight="1" x14ac:dyDescent="0.2">
      <c r="B138" s="113" t="s">
        <v>989</v>
      </c>
      <c r="C138" s="114"/>
      <c r="D138" s="41" t="s">
        <v>688</v>
      </c>
      <c r="E138" s="33" t="s">
        <v>988</v>
      </c>
      <c r="F138" s="42">
        <v>4.3700099999999997</v>
      </c>
      <c r="G138" s="28" t="s">
        <v>693</v>
      </c>
      <c r="H138" s="43" t="s">
        <v>785</v>
      </c>
      <c r="I138" s="35" t="s">
        <v>721</v>
      </c>
      <c r="J138" s="42">
        <v>2.32999999999999E-6</v>
      </c>
      <c r="K138" s="39" t="s">
        <v>703</v>
      </c>
      <c r="L138" s="39" t="s">
        <v>722</v>
      </c>
      <c r="M138" s="39" t="s">
        <v>723</v>
      </c>
      <c r="N138" s="42">
        <v>9.2999999999999999E-7</v>
      </c>
      <c r="O138" s="39" t="s">
        <v>703</v>
      </c>
      <c r="P138" s="36">
        <v>39.909999999999997</v>
      </c>
      <c r="Q138" s="39" t="s">
        <v>710</v>
      </c>
      <c r="R138" s="39"/>
      <c r="S138" s="40">
        <f t="shared" si="3"/>
        <v>0</v>
      </c>
    </row>
    <row r="139" spans="2:19" ht="47.85" customHeight="1" x14ac:dyDescent="0.2">
      <c r="B139" s="113" t="s">
        <v>989</v>
      </c>
      <c r="C139" s="114"/>
      <c r="D139" s="41" t="s">
        <v>688</v>
      </c>
      <c r="E139" s="33" t="s">
        <v>988</v>
      </c>
      <c r="F139" s="42">
        <v>4.3700099999999997</v>
      </c>
      <c r="G139" s="28" t="s">
        <v>693</v>
      </c>
      <c r="H139" s="43" t="s">
        <v>786</v>
      </c>
      <c r="I139" s="35" t="s">
        <v>712</v>
      </c>
      <c r="J139" s="42">
        <v>4.5599999999999902E-6</v>
      </c>
      <c r="K139" s="39" t="s">
        <v>703</v>
      </c>
      <c r="L139" s="39" t="s">
        <v>713</v>
      </c>
      <c r="M139" s="39" t="s">
        <v>714</v>
      </c>
      <c r="N139" s="42">
        <v>4.4599999999999996E-6</v>
      </c>
      <c r="O139" s="39" t="s">
        <v>703</v>
      </c>
      <c r="P139" s="36">
        <v>97.8</v>
      </c>
      <c r="Q139" s="39" t="s">
        <v>710</v>
      </c>
      <c r="R139" s="39"/>
      <c r="S139" s="40">
        <f t="shared" si="3"/>
        <v>0</v>
      </c>
    </row>
    <row r="140" spans="2:19" ht="47.85" customHeight="1" x14ac:dyDescent="0.2">
      <c r="B140" s="113" t="s">
        <v>989</v>
      </c>
      <c r="C140" s="114"/>
      <c r="D140" s="41" t="s">
        <v>688</v>
      </c>
      <c r="E140" s="33" t="s">
        <v>988</v>
      </c>
      <c r="F140" s="42">
        <v>4.3700099999999997</v>
      </c>
      <c r="G140" s="28" t="s">
        <v>693</v>
      </c>
      <c r="H140" s="43" t="s">
        <v>786</v>
      </c>
      <c r="I140" s="35" t="s">
        <v>716</v>
      </c>
      <c r="J140" s="42">
        <v>1.2300000000000001E-6</v>
      </c>
      <c r="K140" s="39" t="s">
        <v>703</v>
      </c>
      <c r="L140" s="39" t="s">
        <v>713</v>
      </c>
      <c r="M140" s="39" t="s">
        <v>714</v>
      </c>
      <c r="N140" s="42">
        <v>1.22877E-6</v>
      </c>
      <c r="O140" s="39" t="s">
        <v>703</v>
      </c>
      <c r="P140" s="36">
        <v>99.9</v>
      </c>
      <c r="Q140" s="39" t="s">
        <v>710</v>
      </c>
      <c r="R140" s="39"/>
      <c r="S140" s="40">
        <f t="shared" si="3"/>
        <v>0</v>
      </c>
    </row>
    <row r="141" spans="2:19" ht="47.85" customHeight="1" x14ac:dyDescent="0.2">
      <c r="B141" s="113" t="s">
        <v>989</v>
      </c>
      <c r="C141" s="114"/>
      <c r="D141" s="41" t="s">
        <v>688</v>
      </c>
      <c r="E141" s="33" t="s">
        <v>988</v>
      </c>
      <c r="F141" s="42">
        <v>4.3700099999999997</v>
      </c>
      <c r="G141" s="28" t="s">
        <v>693</v>
      </c>
      <c r="H141" s="43" t="s">
        <v>786</v>
      </c>
      <c r="I141" s="35" t="s">
        <v>715</v>
      </c>
      <c r="J141" s="42">
        <v>3.4000000000000001E-6</v>
      </c>
      <c r="K141" s="39" t="s">
        <v>703</v>
      </c>
      <c r="L141" s="39" t="s">
        <v>713</v>
      </c>
      <c r="M141" s="39" t="s">
        <v>714</v>
      </c>
      <c r="N141" s="42">
        <v>1.7799999999999999E-6</v>
      </c>
      <c r="O141" s="39" t="s">
        <v>703</v>
      </c>
      <c r="P141" s="36">
        <v>52.35</v>
      </c>
      <c r="Q141" s="39" t="s">
        <v>710</v>
      </c>
      <c r="R141" s="39"/>
      <c r="S141" s="40">
        <f t="shared" si="3"/>
        <v>0</v>
      </c>
    </row>
    <row r="142" spans="2:19" ht="47.85" customHeight="1" x14ac:dyDescent="0.2">
      <c r="B142" s="113" t="s">
        <v>989</v>
      </c>
      <c r="C142" s="114"/>
      <c r="D142" s="41" t="s">
        <v>688</v>
      </c>
      <c r="E142" s="33" t="s">
        <v>988</v>
      </c>
      <c r="F142" s="42">
        <v>4.3700099999999997</v>
      </c>
      <c r="G142" s="28" t="s">
        <v>693</v>
      </c>
      <c r="H142" s="43" t="s">
        <v>787</v>
      </c>
      <c r="I142" s="35" t="s">
        <v>788</v>
      </c>
      <c r="J142" s="42">
        <v>4.8999999999999997E-6</v>
      </c>
      <c r="K142" s="39" t="s">
        <v>703</v>
      </c>
      <c r="L142" s="39" t="s">
        <v>704</v>
      </c>
      <c r="M142" s="39" t="s">
        <v>718</v>
      </c>
      <c r="N142" s="42">
        <v>9.9999999999999995E-8</v>
      </c>
      <c r="O142" s="39" t="s">
        <v>703</v>
      </c>
      <c r="P142" s="36">
        <v>2.04</v>
      </c>
      <c r="Q142" s="39" t="s">
        <v>710</v>
      </c>
      <c r="R142" s="39"/>
      <c r="S142" s="40">
        <f t="shared" si="3"/>
        <v>0</v>
      </c>
    </row>
    <row r="143" spans="2:19" ht="47.85" customHeight="1" x14ac:dyDescent="0.2">
      <c r="B143" s="113" t="s">
        <v>989</v>
      </c>
      <c r="C143" s="114"/>
      <c r="D143" s="41" t="s">
        <v>688</v>
      </c>
      <c r="E143" s="33" t="s">
        <v>988</v>
      </c>
      <c r="F143" s="42">
        <v>4.3700099999999997</v>
      </c>
      <c r="G143" s="28" t="s">
        <v>693</v>
      </c>
      <c r="H143" s="43" t="s">
        <v>787</v>
      </c>
      <c r="I143" s="35" t="s">
        <v>720</v>
      </c>
      <c r="J143" s="42">
        <v>3.5999999999999998E-6</v>
      </c>
      <c r="K143" s="39" t="s">
        <v>703</v>
      </c>
      <c r="L143" s="39" t="s">
        <v>704</v>
      </c>
      <c r="M143" s="39" t="s">
        <v>718</v>
      </c>
      <c r="N143" s="42">
        <v>2.9000000000000002E-6</v>
      </c>
      <c r="O143" s="39" t="s">
        <v>703</v>
      </c>
      <c r="P143" s="36">
        <v>80.55</v>
      </c>
      <c r="Q143" s="39" t="s">
        <v>710</v>
      </c>
      <c r="R143" s="39"/>
      <c r="S143" s="40">
        <f t="shared" si="3"/>
        <v>0</v>
      </c>
    </row>
    <row r="144" spans="2:19" ht="47.85" customHeight="1" x14ac:dyDescent="0.2">
      <c r="B144" s="113" t="s">
        <v>989</v>
      </c>
      <c r="C144" s="114"/>
      <c r="D144" s="41" t="s">
        <v>688</v>
      </c>
      <c r="E144" s="33" t="s">
        <v>988</v>
      </c>
      <c r="F144" s="42">
        <v>4.3700099999999997</v>
      </c>
      <c r="G144" s="28" t="s">
        <v>693</v>
      </c>
      <c r="H144" s="43" t="s">
        <v>787</v>
      </c>
      <c r="I144" s="35" t="s">
        <v>721</v>
      </c>
      <c r="J144" s="42">
        <v>2.32999999999999E-6</v>
      </c>
      <c r="K144" s="39" t="s">
        <v>703</v>
      </c>
      <c r="L144" s="39" t="s">
        <v>722</v>
      </c>
      <c r="M144" s="39" t="s">
        <v>723</v>
      </c>
      <c r="N144" s="42">
        <v>9.2999999999999999E-7</v>
      </c>
      <c r="O144" s="39" t="s">
        <v>703</v>
      </c>
      <c r="P144" s="36">
        <v>39.909999999999997</v>
      </c>
      <c r="Q144" s="39" t="s">
        <v>710</v>
      </c>
      <c r="R144" s="39"/>
      <c r="S144" s="40">
        <f t="shared" si="3"/>
        <v>0</v>
      </c>
    </row>
    <row r="145" spans="2:19" ht="47.85" customHeight="1" x14ac:dyDescent="0.2">
      <c r="B145" s="113" t="s">
        <v>989</v>
      </c>
      <c r="C145" s="114"/>
      <c r="D145" s="41" t="s">
        <v>688</v>
      </c>
      <c r="E145" s="33" t="s">
        <v>988</v>
      </c>
      <c r="F145" s="42">
        <v>4.3700099999999997</v>
      </c>
      <c r="G145" s="28" t="s">
        <v>693</v>
      </c>
      <c r="H145" s="43" t="s">
        <v>789</v>
      </c>
      <c r="I145" s="35" t="s">
        <v>712</v>
      </c>
      <c r="J145" s="42">
        <v>4.5599999999999902E-6</v>
      </c>
      <c r="K145" s="39" t="s">
        <v>703</v>
      </c>
      <c r="L145" s="39" t="s">
        <v>713</v>
      </c>
      <c r="M145" s="39" t="s">
        <v>714</v>
      </c>
      <c r="N145" s="42">
        <v>4.4599999999999996E-6</v>
      </c>
      <c r="O145" s="39" t="s">
        <v>703</v>
      </c>
      <c r="P145" s="36">
        <v>97.8</v>
      </c>
      <c r="Q145" s="39" t="s">
        <v>710</v>
      </c>
      <c r="R145" s="39"/>
      <c r="S145" s="40">
        <f t="shared" si="3"/>
        <v>0</v>
      </c>
    </row>
    <row r="146" spans="2:19" ht="47.85" customHeight="1" x14ac:dyDescent="0.2">
      <c r="B146" s="113" t="s">
        <v>989</v>
      </c>
      <c r="C146" s="114"/>
      <c r="D146" s="41" t="s">
        <v>688</v>
      </c>
      <c r="E146" s="33" t="s">
        <v>988</v>
      </c>
      <c r="F146" s="42">
        <v>4.3700099999999997</v>
      </c>
      <c r="G146" s="28" t="s">
        <v>693</v>
      </c>
      <c r="H146" s="43" t="s">
        <v>789</v>
      </c>
      <c r="I146" s="35" t="s">
        <v>716</v>
      </c>
      <c r="J146" s="42">
        <v>1.2300000000000001E-6</v>
      </c>
      <c r="K146" s="39" t="s">
        <v>703</v>
      </c>
      <c r="L146" s="39" t="s">
        <v>713</v>
      </c>
      <c r="M146" s="39" t="s">
        <v>714</v>
      </c>
      <c r="N146" s="42">
        <v>1.22877E-6</v>
      </c>
      <c r="O146" s="39" t="s">
        <v>703</v>
      </c>
      <c r="P146" s="36">
        <v>99.9</v>
      </c>
      <c r="Q146" s="39" t="s">
        <v>710</v>
      </c>
      <c r="R146" s="39"/>
      <c r="S146" s="40">
        <f t="shared" si="3"/>
        <v>0</v>
      </c>
    </row>
    <row r="147" spans="2:19" ht="47.85" customHeight="1" x14ac:dyDescent="0.2">
      <c r="B147" s="113" t="s">
        <v>989</v>
      </c>
      <c r="C147" s="114"/>
      <c r="D147" s="41" t="s">
        <v>688</v>
      </c>
      <c r="E147" s="33" t="s">
        <v>988</v>
      </c>
      <c r="F147" s="42">
        <v>4.3700099999999997</v>
      </c>
      <c r="G147" s="28" t="s">
        <v>693</v>
      </c>
      <c r="H147" s="43" t="s">
        <v>789</v>
      </c>
      <c r="I147" s="35" t="s">
        <v>715</v>
      </c>
      <c r="J147" s="42">
        <v>2.04E-6</v>
      </c>
      <c r="K147" s="39" t="s">
        <v>703</v>
      </c>
      <c r="L147" s="39" t="s">
        <v>713</v>
      </c>
      <c r="M147" s="39" t="s">
        <v>714</v>
      </c>
      <c r="N147" s="42">
        <v>1.7799999999999999E-6</v>
      </c>
      <c r="O147" s="39" t="s">
        <v>703</v>
      </c>
      <c r="P147" s="36">
        <v>52.35</v>
      </c>
      <c r="Q147" s="39" t="s">
        <v>710</v>
      </c>
      <c r="R147" s="39"/>
      <c r="S147" s="40">
        <f t="shared" si="3"/>
        <v>0</v>
      </c>
    </row>
    <row r="148" spans="2:19" ht="47.85" customHeight="1" x14ac:dyDescent="0.2">
      <c r="B148" s="113" t="s">
        <v>989</v>
      </c>
      <c r="C148" s="114"/>
      <c r="D148" s="41" t="s">
        <v>688</v>
      </c>
      <c r="E148" s="33" t="s">
        <v>988</v>
      </c>
      <c r="F148" s="42">
        <v>4.3700099999999997</v>
      </c>
      <c r="G148" s="28" t="s">
        <v>693</v>
      </c>
      <c r="H148" s="43" t="s">
        <v>790</v>
      </c>
      <c r="I148" s="35" t="s">
        <v>708</v>
      </c>
      <c r="J148" s="42">
        <v>6.1600000000000003E-6</v>
      </c>
      <c r="K148" s="39" t="s">
        <v>703</v>
      </c>
      <c r="L148" s="39" t="s">
        <v>704</v>
      </c>
      <c r="M148" s="39" t="s">
        <v>718</v>
      </c>
      <c r="N148" s="42">
        <v>1.1000000000000001E-6</v>
      </c>
      <c r="O148" s="39" t="s">
        <v>703</v>
      </c>
      <c r="P148" s="36">
        <v>17.850000000000001</v>
      </c>
      <c r="Q148" s="39" t="s">
        <v>710</v>
      </c>
      <c r="R148" s="39"/>
      <c r="S148" s="40">
        <f t="shared" ref="S148:S198" si="4">+R148*N148</f>
        <v>0</v>
      </c>
    </row>
    <row r="149" spans="2:19" ht="47.85" customHeight="1" x14ac:dyDescent="0.2">
      <c r="B149" s="113" t="s">
        <v>989</v>
      </c>
      <c r="C149" s="114"/>
      <c r="D149" s="41" t="s">
        <v>688</v>
      </c>
      <c r="E149" s="33" t="s">
        <v>988</v>
      </c>
      <c r="F149" s="42">
        <v>4.3700099999999997</v>
      </c>
      <c r="G149" s="28" t="s">
        <v>693</v>
      </c>
      <c r="H149" s="43" t="s">
        <v>791</v>
      </c>
      <c r="I149" s="35" t="s">
        <v>712</v>
      </c>
      <c r="J149" s="42">
        <v>4.5599999999999902E-6</v>
      </c>
      <c r="K149" s="39" t="s">
        <v>703</v>
      </c>
      <c r="L149" s="39" t="s">
        <v>713</v>
      </c>
      <c r="M149" s="39" t="s">
        <v>714</v>
      </c>
      <c r="N149" s="42">
        <v>4.4599999999999996E-6</v>
      </c>
      <c r="O149" s="39" t="s">
        <v>703</v>
      </c>
      <c r="P149" s="36">
        <v>97.8</v>
      </c>
      <c r="Q149" s="39" t="s">
        <v>710</v>
      </c>
      <c r="R149" s="39"/>
      <c r="S149" s="40">
        <f t="shared" si="4"/>
        <v>0</v>
      </c>
    </row>
    <row r="150" spans="2:19" ht="47.85" customHeight="1" x14ac:dyDescent="0.2">
      <c r="B150" s="113" t="s">
        <v>989</v>
      </c>
      <c r="C150" s="114"/>
      <c r="D150" s="41" t="s">
        <v>688</v>
      </c>
      <c r="E150" s="33" t="s">
        <v>988</v>
      </c>
      <c r="F150" s="42">
        <v>4.3700099999999997</v>
      </c>
      <c r="G150" s="28" t="s">
        <v>693</v>
      </c>
      <c r="H150" s="43" t="s">
        <v>791</v>
      </c>
      <c r="I150" s="35" t="s">
        <v>716</v>
      </c>
      <c r="J150" s="42">
        <v>1.2300000000000001E-6</v>
      </c>
      <c r="K150" s="39" t="s">
        <v>703</v>
      </c>
      <c r="L150" s="39" t="s">
        <v>713</v>
      </c>
      <c r="M150" s="39" t="s">
        <v>714</v>
      </c>
      <c r="N150" s="42">
        <v>1.22877E-6</v>
      </c>
      <c r="O150" s="39" t="s">
        <v>703</v>
      </c>
      <c r="P150" s="36">
        <v>99.9</v>
      </c>
      <c r="Q150" s="39" t="s">
        <v>710</v>
      </c>
      <c r="R150" s="39"/>
      <c r="S150" s="40">
        <f t="shared" si="4"/>
        <v>0</v>
      </c>
    </row>
    <row r="151" spans="2:19" ht="47.85" customHeight="1" x14ac:dyDescent="0.2">
      <c r="B151" s="113" t="s">
        <v>989</v>
      </c>
      <c r="C151" s="114"/>
      <c r="D151" s="41" t="s">
        <v>688</v>
      </c>
      <c r="E151" s="33" t="s">
        <v>988</v>
      </c>
      <c r="F151" s="42">
        <v>4.3700099999999997</v>
      </c>
      <c r="G151" s="28" t="s">
        <v>693</v>
      </c>
      <c r="H151" s="43" t="s">
        <v>791</v>
      </c>
      <c r="I151" s="35" t="s">
        <v>715</v>
      </c>
      <c r="J151" s="42">
        <v>2.04E-6</v>
      </c>
      <c r="K151" s="39" t="s">
        <v>703</v>
      </c>
      <c r="L151" s="39" t="s">
        <v>713</v>
      </c>
      <c r="M151" s="39" t="s">
        <v>714</v>
      </c>
      <c r="N151" s="42">
        <v>1.7799999999999999E-6</v>
      </c>
      <c r="O151" s="39" t="s">
        <v>703</v>
      </c>
      <c r="P151" s="36">
        <v>52.35</v>
      </c>
      <c r="Q151" s="39" t="s">
        <v>710</v>
      </c>
      <c r="R151" s="39"/>
      <c r="S151" s="40">
        <f t="shared" si="4"/>
        <v>0</v>
      </c>
    </row>
    <row r="152" spans="2:19" ht="47.85" customHeight="1" x14ac:dyDescent="0.2">
      <c r="B152" s="113" t="s">
        <v>989</v>
      </c>
      <c r="C152" s="114"/>
      <c r="D152" s="41" t="s">
        <v>688</v>
      </c>
      <c r="E152" s="33" t="s">
        <v>988</v>
      </c>
      <c r="F152" s="42">
        <v>4.3700099999999997</v>
      </c>
      <c r="G152" s="28" t="s">
        <v>693</v>
      </c>
      <c r="H152" s="43" t="s">
        <v>792</v>
      </c>
      <c r="I152" s="35" t="s">
        <v>793</v>
      </c>
      <c r="J152" s="42">
        <v>2.3609999999999999E-5</v>
      </c>
      <c r="K152" s="39" t="s">
        <v>703</v>
      </c>
      <c r="L152" s="39" t="s">
        <v>704</v>
      </c>
      <c r="M152" s="39" t="s">
        <v>31</v>
      </c>
      <c r="N152" s="42">
        <v>2E-8</v>
      </c>
      <c r="O152" s="39" t="s">
        <v>703</v>
      </c>
      <c r="P152" s="36">
        <v>0.84</v>
      </c>
      <c r="Q152" s="39" t="s">
        <v>710</v>
      </c>
      <c r="R152" s="39"/>
      <c r="S152" s="40">
        <f t="shared" si="4"/>
        <v>0</v>
      </c>
    </row>
    <row r="153" spans="2:19" ht="47.85" customHeight="1" x14ac:dyDescent="0.2">
      <c r="B153" s="113" t="s">
        <v>989</v>
      </c>
      <c r="C153" s="114"/>
      <c r="D153" s="41" t="s">
        <v>688</v>
      </c>
      <c r="E153" s="33" t="s">
        <v>988</v>
      </c>
      <c r="F153" s="42">
        <v>4.3700099999999997</v>
      </c>
      <c r="G153" s="28" t="s">
        <v>693</v>
      </c>
      <c r="H153" s="43" t="s">
        <v>792</v>
      </c>
      <c r="I153" s="35" t="s">
        <v>794</v>
      </c>
      <c r="J153" s="42">
        <v>4.3000000000000003E-6</v>
      </c>
      <c r="K153" s="39" t="s">
        <v>703</v>
      </c>
      <c r="L153" s="39" t="s">
        <v>795</v>
      </c>
      <c r="M153" s="39" t="s">
        <v>714</v>
      </c>
      <c r="N153" s="42">
        <v>4.3000000000000003E-6</v>
      </c>
      <c r="O153" s="39" t="s">
        <v>703</v>
      </c>
      <c r="P153" s="36">
        <v>100</v>
      </c>
      <c r="Q153" s="39" t="s">
        <v>710</v>
      </c>
      <c r="R153" s="39"/>
      <c r="S153" s="40">
        <f t="shared" si="4"/>
        <v>0</v>
      </c>
    </row>
    <row r="154" spans="2:19" ht="47.85" customHeight="1" x14ac:dyDescent="0.2">
      <c r="B154" s="113" t="s">
        <v>989</v>
      </c>
      <c r="C154" s="114"/>
      <c r="D154" s="41" t="s">
        <v>688</v>
      </c>
      <c r="E154" s="33" t="s">
        <v>988</v>
      </c>
      <c r="F154" s="42">
        <v>4.3700099999999997</v>
      </c>
      <c r="G154" s="28" t="s">
        <v>693</v>
      </c>
      <c r="H154" s="43" t="s">
        <v>792</v>
      </c>
      <c r="I154" s="35" t="s">
        <v>796</v>
      </c>
      <c r="J154" s="42">
        <v>3.8299999999999998E-6</v>
      </c>
      <c r="K154" s="39" t="s">
        <v>703</v>
      </c>
      <c r="L154" s="39" t="s">
        <v>795</v>
      </c>
      <c r="M154" s="39" t="s">
        <v>714</v>
      </c>
      <c r="N154" s="42">
        <v>2.6800000000000002E-6</v>
      </c>
      <c r="O154" s="39" t="s">
        <v>703</v>
      </c>
      <c r="P154" s="36">
        <v>69.97</v>
      </c>
      <c r="Q154" s="39" t="s">
        <v>710</v>
      </c>
      <c r="R154" s="39"/>
      <c r="S154" s="40">
        <f t="shared" si="4"/>
        <v>0</v>
      </c>
    </row>
    <row r="155" spans="2:19" ht="47.85" customHeight="1" x14ac:dyDescent="0.2">
      <c r="B155" s="113" t="s">
        <v>989</v>
      </c>
      <c r="C155" s="114"/>
      <c r="D155" s="41" t="s">
        <v>688</v>
      </c>
      <c r="E155" s="33" t="s">
        <v>988</v>
      </c>
      <c r="F155" s="42">
        <v>4.3700099999999997</v>
      </c>
      <c r="G155" s="28" t="s">
        <v>693</v>
      </c>
      <c r="H155" s="43" t="s">
        <v>792</v>
      </c>
      <c r="I155" s="35" t="s">
        <v>797</v>
      </c>
      <c r="J155" s="42">
        <v>3.5899999999999999E-6</v>
      </c>
      <c r="K155" s="39" t="s">
        <v>703</v>
      </c>
      <c r="L155" s="39" t="s">
        <v>795</v>
      </c>
      <c r="M155" s="39" t="s">
        <v>714</v>
      </c>
      <c r="N155" s="42">
        <v>2.4999999999999999E-7</v>
      </c>
      <c r="O155" s="39" t="s">
        <v>703</v>
      </c>
      <c r="P155" s="36">
        <v>6.96</v>
      </c>
      <c r="Q155" s="39" t="s">
        <v>710</v>
      </c>
      <c r="R155" s="39"/>
      <c r="S155" s="40">
        <f t="shared" si="4"/>
        <v>0</v>
      </c>
    </row>
    <row r="156" spans="2:19" ht="47.85" customHeight="1" x14ac:dyDescent="0.2">
      <c r="B156" s="113" t="s">
        <v>989</v>
      </c>
      <c r="C156" s="114"/>
      <c r="D156" s="41" t="s">
        <v>688</v>
      </c>
      <c r="E156" s="33" t="s">
        <v>988</v>
      </c>
      <c r="F156" s="42">
        <v>4.3700099999999997</v>
      </c>
      <c r="G156" s="28" t="s">
        <v>693</v>
      </c>
      <c r="H156" s="43" t="s">
        <v>798</v>
      </c>
      <c r="I156" s="35" t="s">
        <v>721</v>
      </c>
      <c r="J156" s="42">
        <v>5.8799999999999996E-6</v>
      </c>
      <c r="K156" s="39" t="s">
        <v>703</v>
      </c>
      <c r="L156" s="39" t="s">
        <v>709</v>
      </c>
      <c r="M156" s="39" t="s">
        <v>41</v>
      </c>
      <c r="N156" s="42">
        <v>1.623E-6</v>
      </c>
      <c r="O156" s="39" t="s">
        <v>703</v>
      </c>
      <c r="P156" s="36">
        <v>27.6</v>
      </c>
      <c r="Q156" s="39" t="s">
        <v>710</v>
      </c>
      <c r="R156" s="39"/>
      <c r="S156" s="40">
        <f t="shared" si="4"/>
        <v>0</v>
      </c>
    </row>
    <row r="157" spans="2:19" ht="47.85" customHeight="1" x14ac:dyDescent="0.2">
      <c r="B157" s="113" t="s">
        <v>989</v>
      </c>
      <c r="C157" s="114"/>
      <c r="D157" s="41" t="s">
        <v>688</v>
      </c>
      <c r="E157" s="33" t="s">
        <v>988</v>
      </c>
      <c r="F157" s="42">
        <v>4.3700099999999997</v>
      </c>
      <c r="G157" s="28" t="s">
        <v>693</v>
      </c>
      <c r="H157" s="43" t="s">
        <v>798</v>
      </c>
      <c r="I157" s="35" t="s">
        <v>728</v>
      </c>
      <c r="J157" s="42">
        <v>5.8799999999999996E-6</v>
      </c>
      <c r="K157" s="39" t="s">
        <v>703</v>
      </c>
      <c r="L157" s="39" t="s">
        <v>709</v>
      </c>
      <c r="M157" s="39" t="s">
        <v>41</v>
      </c>
      <c r="N157" s="42">
        <v>3.2320000000000001E-6</v>
      </c>
      <c r="O157" s="39" t="s">
        <v>703</v>
      </c>
      <c r="P157" s="36">
        <v>54.96</v>
      </c>
      <c r="Q157" s="39" t="s">
        <v>710</v>
      </c>
      <c r="R157" s="39"/>
      <c r="S157" s="40">
        <f t="shared" si="4"/>
        <v>0</v>
      </c>
    </row>
    <row r="158" spans="2:19" ht="47.85" customHeight="1" x14ac:dyDescent="0.2">
      <c r="B158" s="113" t="s">
        <v>989</v>
      </c>
      <c r="C158" s="114"/>
      <c r="D158" s="41" t="s">
        <v>688</v>
      </c>
      <c r="E158" s="33" t="s">
        <v>988</v>
      </c>
      <c r="F158" s="42">
        <v>4.3700099999999997</v>
      </c>
      <c r="G158" s="28" t="s">
        <v>693</v>
      </c>
      <c r="H158" s="43" t="s">
        <v>798</v>
      </c>
      <c r="I158" s="35" t="s">
        <v>729</v>
      </c>
      <c r="J158" s="42">
        <v>6.1600000000000003E-6</v>
      </c>
      <c r="K158" s="39" t="s">
        <v>703</v>
      </c>
      <c r="L158" s="39" t="s">
        <v>709</v>
      </c>
      <c r="M158" s="39" t="s">
        <v>41</v>
      </c>
      <c r="N158" s="42">
        <v>8.0000000000000002E-8</v>
      </c>
      <c r="O158" s="39" t="s">
        <v>703</v>
      </c>
      <c r="P158" s="36">
        <v>1.29</v>
      </c>
      <c r="Q158" s="39" t="s">
        <v>710</v>
      </c>
      <c r="R158" s="39"/>
      <c r="S158" s="40">
        <f t="shared" si="4"/>
        <v>0</v>
      </c>
    </row>
    <row r="159" spans="2:19" ht="47.85" customHeight="1" x14ac:dyDescent="0.2">
      <c r="B159" s="113" t="s">
        <v>989</v>
      </c>
      <c r="C159" s="114"/>
      <c r="D159" s="41" t="s">
        <v>688</v>
      </c>
      <c r="E159" s="33" t="s">
        <v>988</v>
      </c>
      <c r="F159" s="42">
        <v>4.3700099999999997</v>
      </c>
      <c r="G159" s="28" t="s">
        <v>693</v>
      </c>
      <c r="H159" s="43" t="s">
        <v>798</v>
      </c>
      <c r="I159" s="35" t="s">
        <v>730</v>
      </c>
      <c r="J159" s="42">
        <v>7.9799999999999998E-6</v>
      </c>
      <c r="K159" s="39" t="s">
        <v>703</v>
      </c>
      <c r="L159" s="39" t="s">
        <v>709</v>
      </c>
      <c r="M159" s="39" t="s">
        <v>41</v>
      </c>
      <c r="N159" s="42">
        <v>1.1999999999999999E-7</v>
      </c>
      <c r="O159" s="39" t="s">
        <v>703</v>
      </c>
      <c r="P159" s="36">
        <v>1.5</v>
      </c>
      <c r="Q159" s="39" t="s">
        <v>710</v>
      </c>
      <c r="R159" s="39"/>
      <c r="S159" s="40">
        <f t="shared" si="4"/>
        <v>0</v>
      </c>
    </row>
    <row r="160" spans="2:19" ht="47.85" customHeight="1" x14ac:dyDescent="0.2">
      <c r="B160" s="113" t="s">
        <v>989</v>
      </c>
      <c r="C160" s="114"/>
      <c r="D160" s="41" t="s">
        <v>688</v>
      </c>
      <c r="E160" s="33" t="s">
        <v>988</v>
      </c>
      <c r="F160" s="42">
        <v>4.3700099999999997</v>
      </c>
      <c r="G160" s="28" t="s">
        <v>693</v>
      </c>
      <c r="H160" s="43" t="s">
        <v>799</v>
      </c>
      <c r="I160" s="35" t="s">
        <v>708</v>
      </c>
      <c r="J160" s="42">
        <v>6.1600000000000003E-6</v>
      </c>
      <c r="K160" s="39" t="s">
        <v>703</v>
      </c>
      <c r="L160" s="39" t="s">
        <v>704</v>
      </c>
      <c r="M160" s="39" t="s">
        <v>718</v>
      </c>
      <c r="N160" s="42">
        <v>1.1000000000000001E-6</v>
      </c>
      <c r="O160" s="39" t="s">
        <v>703</v>
      </c>
      <c r="P160" s="36">
        <v>17.850000000000001</v>
      </c>
      <c r="Q160" s="39" t="s">
        <v>710</v>
      </c>
      <c r="R160" s="39"/>
      <c r="S160" s="40">
        <f t="shared" si="4"/>
        <v>0</v>
      </c>
    </row>
    <row r="161" spans="2:19" ht="47.85" customHeight="1" x14ac:dyDescent="0.2">
      <c r="B161" s="113" t="s">
        <v>989</v>
      </c>
      <c r="C161" s="114"/>
      <c r="D161" s="41" t="s">
        <v>688</v>
      </c>
      <c r="E161" s="33" t="s">
        <v>988</v>
      </c>
      <c r="F161" s="42">
        <v>4.3700099999999997</v>
      </c>
      <c r="G161" s="28" t="s">
        <v>693</v>
      </c>
      <c r="H161" s="43" t="s">
        <v>800</v>
      </c>
      <c r="I161" s="35" t="s">
        <v>720</v>
      </c>
      <c r="J161" s="42">
        <v>3.5999999999999998E-6</v>
      </c>
      <c r="K161" s="39" t="s">
        <v>703</v>
      </c>
      <c r="L161" s="39" t="s">
        <v>704</v>
      </c>
      <c r="M161" s="39" t="s">
        <v>718</v>
      </c>
      <c r="N161" s="42">
        <v>2.9000000000000002E-6</v>
      </c>
      <c r="O161" s="39" t="s">
        <v>703</v>
      </c>
      <c r="P161" s="36">
        <v>80.55</v>
      </c>
      <c r="Q161" s="39" t="s">
        <v>710</v>
      </c>
      <c r="R161" s="39"/>
      <c r="S161" s="40">
        <f t="shared" si="4"/>
        <v>0</v>
      </c>
    </row>
    <row r="162" spans="2:19" ht="47.85" customHeight="1" x14ac:dyDescent="0.2">
      <c r="B162" s="113" t="s">
        <v>989</v>
      </c>
      <c r="C162" s="114"/>
      <c r="D162" s="41" t="s">
        <v>688</v>
      </c>
      <c r="E162" s="33" t="s">
        <v>988</v>
      </c>
      <c r="F162" s="42">
        <v>4.3700099999999997</v>
      </c>
      <c r="G162" s="28" t="s">
        <v>693</v>
      </c>
      <c r="H162" s="43" t="s">
        <v>800</v>
      </c>
      <c r="I162" s="35" t="s">
        <v>721</v>
      </c>
      <c r="J162" s="42">
        <v>2.32999999999999E-6</v>
      </c>
      <c r="K162" s="39" t="s">
        <v>703</v>
      </c>
      <c r="L162" s="39" t="s">
        <v>722</v>
      </c>
      <c r="M162" s="39" t="s">
        <v>723</v>
      </c>
      <c r="N162" s="42">
        <v>9.2999999999999999E-7</v>
      </c>
      <c r="O162" s="39" t="s">
        <v>703</v>
      </c>
      <c r="P162" s="36">
        <v>39.909999999999997</v>
      </c>
      <c r="Q162" s="39" t="s">
        <v>710</v>
      </c>
      <c r="R162" s="39"/>
      <c r="S162" s="40">
        <f t="shared" si="4"/>
        <v>0</v>
      </c>
    </row>
    <row r="163" spans="2:19" ht="47.85" customHeight="1" x14ac:dyDescent="0.2">
      <c r="B163" s="113" t="s">
        <v>989</v>
      </c>
      <c r="C163" s="114"/>
      <c r="D163" s="41" t="s">
        <v>688</v>
      </c>
      <c r="E163" s="33" t="s">
        <v>988</v>
      </c>
      <c r="F163" s="42">
        <v>4.3700099999999997</v>
      </c>
      <c r="G163" s="28" t="s">
        <v>693</v>
      </c>
      <c r="H163" s="43" t="s">
        <v>801</v>
      </c>
      <c r="I163" s="35" t="s">
        <v>712</v>
      </c>
      <c r="J163" s="42">
        <v>4.5599999999999902E-6</v>
      </c>
      <c r="K163" s="39" t="s">
        <v>703</v>
      </c>
      <c r="L163" s="39" t="s">
        <v>713</v>
      </c>
      <c r="M163" s="39" t="s">
        <v>714</v>
      </c>
      <c r="N163" s="42">
        <v>4.4599999999999996E-6</v>
      </c>
      <c r="O163" s="39" t="s">
        <v>703</v>
      </c>
      <c r="P163" s="36">
        <v>97.8</v>
      </c>
      <c r="Q163" s="39" t="s">
        <v>710</v>
      </c>
      <c r="R163" s="39"/>
      <c r="S163" s="40">
        <f t="shared" si="4"/>
        <v>0</v>
      </c>
    </row>
    <row r="164" spans="2:19" ht="47.85" customHeight="1" x14ac:dyDescent="0.2">
      <c r="B164" s="113" t="s">
        <v>989</v>
      </c>
      <c r="C164" s="114"/>
      <c r="D164" s="41" t="s">
        <v>688</v>
      </c>
      <c r="E164" s="33" t="s">
        <v>988</v>
      </c>
      <c r="F164" s="42">
        <v>4.3700099999999997</v>
      </c>
      <c r="G164" s="28" t="s">
        <v>693</v>
      </c>
      <c r="H164" s="43" t="s">
        <v>801</v>
      </c>
      <c r="I164" s="35" t="s">
        <v>715</v>
      </c>
      <c r="J164" s="42">
        <v>2.04E-6</v>
      </c>
      <c r="K164" s="39" t="s">
        <v>703</v>
      </c>
      <c r="L164" s="39" t="s">
        <v>713</v>
      </c>
      <c r="M164" s="39" t="s">
        <v>714</v>
      </c>
      <c r="N164" s="42">
        <v>1.02E-6</v>
      </c>
      <c r="O164" s="39" t="s">
        <v>703</v>
      </c>
      <c r="P164" s="36">
        <v>50</v>
      </c>
      <c r="Q164" s="39" t="s">
        <v>710</v>
      </c>
      <c r="R164" s="39"/>
      <c r="S164" s="40">
        <f t="shared" si="4"/>
        <v>0</v>
      </c>
    </row>
    <row r="165" spans="2:19" ht="47.85" customHeight="1" x14ac:dyDescent="0.2">
      <c r="B165" s="113" t="s">
        <v>989</v>
      </c>
      <c r="C165" s="114"/>
      <c r="D165" s="41" t="s">
        <v>688</v>
      </c>
      <c r="E165" s="33" t="s">
        <v>988</v>
      </c>
      <c r="F165" s="42">
        <v>4.3700099999999997</v>
      </c>
      <c r="G165" s="28" t="s">
        <v>693</v>
      </c>
      <c r="H165" s="43" t="s">
        <v>801</v>
      </c>
      <c r="I165" s="35" t="s">
        <v>716</v>
      </c>
      <c r="J165" s="42">
        <v>1.2300000000000001E-6</v>
      </c>
      <c r="K165" s="39" t="s">
        <v>703</v>
      </c>
      <c r="L165" s="39" t="s">
        <v>713</v>
      </c>
      <c r="M165" s="39" t="s">
        <v>714</v>
      </c>
      <c r="N165" s="42">
        <v>1.22877E-6</v>
      </c>
      <c r="O165" s="39" t="s">
        <v>703</v>
      </c>
      <c r="P165" s="36">
        <v>99.9</v>
      </c>
      <c r="Q165" s="39" t="s">
        <v>710</v>
      </c>
      <c r="R165" s="39"/>
      <c r="S165" s="40">
        <f t="shared" si="4"/>
        <v>0</v>
      </c>
    </row>
    <row r="166" spans="2:19" ht="47.85" customHeight="1" x14ac:dyDescent="0.2">
      <c r="B166" s="113" t="s">
        <v>989</v>
      </c>
      <c r="C166" s="114"/>
      <c r="D166" s="41" t="s">
        <v>688</v>
      </c>
      <c r="E166" s="33" t="s">
        <v>988</v>
      </c>
      <c r="F166" s="42">
        <v>4.3700099999999997</v>
      </c>
      <c r="G166" s="28" t="s">
        <v>693</v>
      </c>
      <c r="H166" s="43" t="s">
        <v>802</v>
      </c>
      <c r="I166" s="35" t="s">
        <v>708</v>
      </c>
      <c r="J166" s="42">
        <v>6.1600000000000003E-6</v>
      </c>
      <c r="K166" s="39" t="s">
        <v>703</v>
      </c>
      <c r="L166" s="39" t="s">
        <v>704</v>
      </c>
      <c r="M166" s="39" t="s">
        <v>718</v>
      </c>
      <c r="N166" s="42">
        <v>1.1000000000000001E-6</v>
      </c>
      <c r="O166" s="39" t="s">
        <v>703</v>
      </c>
      <c r="P166" s="36">
        <v>17.850000000000001</v>
      </c>
      <c r="Q166" s="39" t="s">
        <v>710</v>
      </c>
      <c r="R166" s="39"/>
      <c r="S166" s="40">
        <f t="shared" si="4"/>
        <v>0</v>
      </c>
    </row>
    <row r="167" spans="2:19" ht="47.85" customHeight="1" x14ac:dyDescent="0.2">
      <c r="B167" s="113" t="s">
        <v>989</v>
      </c>
      <c r="C167" s="114"/>
      <c r="D167" s="41" t="s">
        <v>688</v>
      </c>
      <c r="E167" s="33" t="s">
        <v>988</v>
      </c>
      <c r="F167" s="42">
        <v>4.3700099999999997</v>
      </c>
      <c r="G167" s="28" t="s">
        <v>693</v>
      </c>
      <c r="H167" s="43" t="s">
        <v>803</v>
      </c>
      <c r="I167" s="35" t="s">
        <v>712</v>
      </c>
      <c r="J167" s="42">
        <v>4.5599999999999902E-6</v>
      </c>
      <c r="K167" s="39" t="s">
        <v>703</v>
      </c>
      <c r="L167" s="39" t="s">
        <v>713</v>
      </c>
      <c r="M167" s="39" t="s">
        <v>714</v>
      </c>
      <c r="N167" s="42">
        <v>4.4599999999999996E-6</v>
      </c>
      <c r="O167" s="39" t="s">
        <v>703</v>
      </c>
      <c r="P167" s="36">
        <v>97.8</v>
      </c>
      <c r="Q167" s="39" t="s">
        <v>710</v>
      </c>
      <c r="R167" s="39"/>
      <c r="S167" s="40">
        <f t="shared" si="4"/>
        <v>0</v>
      </c>
    </row>
    <row r="168" spans="2:19" ht="47.85" customHeight="1" x14ac:dyDescent="0.2">
      <c r="B168" s="113" t="s">
        <v>989</v>
      </c>
      <c r="C168" s="114"/>
      <c r="D168" s="41" t="s">
        <v>688</v>
      </c>
      <c r="E168" s="33" t="s">
        <v>988</v>
      </c>
      <c r="F168" s="42">
        <v>4.3700099999999997</v>
      </c>
      <c r="G168" s="28" t="s">
        <v>693</v>
      </c>
      <c r="H168" s="43" t="s">
        <v>803</v>
      </c>
      <c r="I168" s="35" t="s">
        <v>715</v>
      </c>
      <c r="J168" s="42">
        <v>2.04E-6</v>
      </c>
      <c r="K168" s="39" t="s">
        <v>703</v>
      </c>
      <c r="L168" s="39" t="s">
        <v>713</v>
      </c>
      <c r="M168" s="39" t="s">
        <v>714</v>
      </c>
      <c r="N168" s="42">
        <v>1.02E-6</v>
      </c>
      <c r="O168" s="39" t="s">
        <v>703</v>
      </c>
      <c r="P168" s="36">
        <v>50</v>
      </c>
      <c r="Q168" s="39" t="s">
        <v>710</v>
      </c>
      <c r="R168" s="39"/>
      <c r="S168" s="40">
        <f t="shared" si="4"/>
        <v>0</v>
      </c>
    </row>
    <row r="169" spans="2:19" ht="47.85" customHeight="1" x14ac:dyDescent="0.2">
      <c r="B169" s="113" t="s">
        <v>989</v>
      </c>
      <c r="C169" s="114"/>
      <c r="D169" s="41" t="s">
        <v>688</v>
      </c>
      <c r="E169" s="33" t="s">
        <v>988</v>
      </c>
      <c r="F169" s="42">
        <v>4.3700099999999997</v>
      </c>
      <c r="G169" s="28" t="s">
        <v>693</v>
      </c>
      <c r="H169" s="43" t="s">
        <v>803</v>
      </c>
      <c r="I169" s="35" t="s">
        <v>716</v>
      </c>
      <c r="J169" s="42">
        <v>1.2300000000000001E-6</v>
      </c>
      <c r="K169" s="39" t="s">
        <v>703</v>
      </c>
      <c r="L169" s="39" t="s">
        <v>713</v>
      </c>
      <c r="M169" s="39" t="s">
        <v>714</v>
      </c>
      <c r="N169" s="42">
        <v>1.22877E-6</v>
      </c>
      <c r="O169" s="39" t="s">
        <v>703</v>
      </c>
      <c r="P169" s="36">
        <v>99.9</v>
      </c>
      <c r="Q169" s="39" t="s">
        <v>710</v>
      </c>
      <c r="R169" s="39"/>
      <c r="S169" s="40">
        <f t="shared" si="4"/>
        <v>0</v>
      </c>
    </row>
    <row r="170" spans="2:19" ht="47.85" customHeight="1" x14ac:dyDescent="0.2">
      <c r="B170" s="113" t="s">
        <v>989</v>
      </c>
      <c r="C170" s="114"/>
      <c r="D170" s="41" t="s">
        <v>688</v>
      </c>
      <c r="E170" s="33" t="s">
        <v>988</v>
      </c>
      <c r="F170" s="42">
        <v>4.3700099999999997</v>
      </c>
      <c r="G170" s="28" t="s">
        <v>693</v>
      </c>
      <c r="H170" s="43" t="s">
        <v>804</v>
      </c>
      <c r="I170" s="35" t="s">
        <v>721</v>
      </c>
      <c r="J170" s="42">
        <v>5.8799999999999996E-6</v>
      </c>
      <c r="K170" s="39" t="s">
        <v>703</v>
      </c>
      <c r="L170" s="39" t="s">
        <v>709</v>
      </c>
      <c r="M170" s="39" t="s">
        <v>41</v>
      </c>
      <c r="N170" s="42">
        <v>1.623E-6</v>
      </c>
      <c r="O170" s="39" t="s">
        <v>703</v>
      </c>
      <c r="P170" s="36">
        <v>27.6</v>
      </c>
      <c r="Q170" s="39" t="s">
        <v>710</v>
      </c>
      <c r="R170" s="39"/>
      <c r="S170" s="40">
        <f t="shared" si="4"/>
        <v>0</v>
      </c>
    </row>
    <row r="171" spans="2:19" ht="47.85" customHeight="1" x14ac:dyDescent="0.2">
      <c r="B171" s="113" t="s">
        <v>989</v>
      </c>
      <c r="C171" s="114"/>
      <c r="D171" s="41" t="s">
        <v>688</v>
      </c>
      <c r="E171" s="33" t="s">
        <v>988</v>
      </c>
      <c r="F171" s="42">
        <v>4.3700099999999997</v>
      </c>
      <c r="G171" s="28" t="s">
        <v>693</v>
      </c>
      <c r="H171" s="43" t="s">
        <v>804</v>
      </c>
      <c r="I171" s="35" t="s">
        <v>728</v>
      </c>
      <c r="J171" s="42">
        <v>5.8799999999999996E-6</v>
      </c>
      <c r="K171" s="39" t="s">
        <v>703</v>
      </c>
      <c r="L171" s="39" t="s">
        <v>709</v>
      </c>
      <c r="M171" s="39" t="s">
        <v>41</v>
      </c>
      <c r="N171" s="42">
        <v>3.2320000000000001E-6</v>
      </c>
      <c r="O171" s="39" t="s">
        <v>703</v>
      </c>
      <c r="P171" s="36">
        <v>54.96</v>
      </c>
      <c r="Q171" s="39" t="s">
        <v>710</v>
      </c>
      <c r="R171" s="39"/>
      <c r="S171" s="40">
        <f t="shared" si="4"/>
        <v>0</v>
      </c>
    </row>
    <row r="172" spans="2:19" ht="47.85" customHeight="1" x14ac:dyDescent="0.2">
      <c r="B172" s="113" t="s">
        <v>989</v>
      </c>
      <c r="C172" s="114"/>
      <c r="D172" s="41" t="s">
        <v>688</v>
      </c>
      <c r="E172" s="33" t="s">
        <v>988</v>
      </c>
      <c r="F172" s="42">
        <v>4.3700099999999997</v>
      </c>
      <c r="G172" s="28" t="s">
        <v>693</v>
      </c>
      <c r="H172" s="43" t="s">
        <v>804</v>
      </c>
      <c r="I172" s="35" t="s">
        <v>729</v>
      </c>
      <c r="J172" s="42">
        <v>6.1600000000000003E-6</v>
      </c>
      <c r="K172" s="39" t="s">
        <v>703</v>
      </c>
      <c r="L172" s="39" t="s">
        <v>709</v>
      </c>
      <c r="M172" s="39" t="s">
        <v>41</v>
      </c>
      <c r="N172" s="42">
        <v>8.0000000000000002E-8</v>
      </c>
      <c r="O172" s="39" t="s">
        <v>703</v>
      </c>
      <c r="P172" s="36">
        <v>1.29</v>
      </c>
      <c r="Q172" s="39" t="s">
        <v>710</v>
      </c>
      <c r="R172" s="39"/>
      <c r="S172" s="40">
        <f t="shared" si="4"/>
        <v>0</v>
      </c>
    </row>
    <row r="173" spans="2:19" ht="47.85" customHeight="1" x14ac:dyDescent="0.2">
      <c r="B173" s="113" t="s">
        <v>989</v>
      </c>
      <c r="C173" s="114"/>
      <c r="D173" s="41" t="s">
        <v>688</v>
      </c>
      <c r="E173" s="33" t="s">
        <v>988</v>
      </c>
      <c r="F173" s="42">
        <v>4.3700099999999997</v>
      </c>
      <c r="G173" s="28" t="s">
        <v>693</v>
      </c>
      <c r="H173" s="43" t="s">
        <v>804</v>
      </c>
      <c r="I173" s="35" t="s">
        <v>730</v>
      </c>
      <c r="J173" s="42">
        <v>7.9799999999999998E-6</v>
      </c>
      <c r="K173" s="39" t="s">
        <v>703</v>
      </c>
      <c r="L173" s="39" t="s">
        <v>709</v>
      </c>
      <c r="M173" s="39" t="s">
        <v>41</v>
      </c>
      <c r="N173" s="42">
        <v>1.1999999999999999E-7</v>
      </c>
      <c r="O173" s="39" t="s">
        <v>703</v>
      </c>
      <c r="P173" s="36">
        <v>1.5</v>
      </c>
      <c r="Q173" s="39" t="s">
        <v>710</v>
      </c>
      <c r="R173" s="39"/>
      <c r="S173" s="40">
        <f t="shared" si="4"/>
        <v>0</v>
      </c>
    </row>
    <row r="174" spans="2:19" ht="47.85" customHeight="1" x14ac:dyDescent="0.2">
      <c r="B174" s="113" t="s">
        <v>989</v>
      </c>
      <c r="C174" s="114"/>
      <c r="D174" s="41" t="s">
        <v>688</v>
      </c>
      <c r="E174" s="33" t="s">
        <v>988</v>
      </c>
      <c r="F174" s="42">
        <v>4.3700099999999997</v>
      </c>
      <c r="G174" s="28" t="s">
        <v>693</v>
      </c>
      <c r="H174" s="43" t="s">
        <v>805</v>
      </c>
      <c r="I174" s="35" t="s">
        <v>708</v>
      </c>
      <c r="J174" s="42">
        <v>6.1600000000000003E-6</v>
      </c>
      <c r="K174" s="39" t="s">
        <v>703</v>
      </c>
      <c r="L174" s="39" t="s">
        <v>704</v>
      </c>
      <c r="M174" s="39" t="s">
        <v>718</v>
      </c>
      <c r="N174" s="42">
        <v>1.1000000000000001E-6</v>
      </c>
      <c r="O174" s="39" t="s">
        <v>703</v>
      </c>
      <c r="P174" s="36">
        <v>17.850000000000001</v>
      </c>
      <c r="Q174" s="39" t="s">
        <v>710</v>
      </c>
      <c r="R174" s="39"/>
      <c r="S174" s="40">
        <f t="shared" si="4"/>
        <v>0</v>
      </c>
    </row>
    <row r="175" spans="2:19" ht="47.85" customHeight="1" x14ac:dyDescent="0.2">
      <c r="B175" s="113" t="s">
        <v>989</v>
      </c>
      <c r="C175" s="114"/>
      <c r="D175" s="41" t="s">
        <v>688</v>
      </c>
      <c r="E175" s="33" t="s">
        <v>988</v>
      </c>
      <c r="F175" s="42">
        <v>4.3700099999999997</v>
      </c>
      <c r="G175" s="28" t="s">
        <v>693</v>
      </c>
      <c r="H175" s="43" t="s">
        <v>806</v>
      </c>
      <c r="I175" s="35" t="s">
        <v>807</v>
      </c>
      <c r="J175" s="42">
        <v>7.3900499999999896E-4</v>
      </c>
      <c r="K175" s="39" t="s">
        <v>703</v>
      </c>
      <c r="L175" s="39" t="s">
        <v>713</v>
      </c>
      <c r="M175" s="39" t="s">
        <v>714</v>
      </c>
      <c r="N175" s="42">
        <v>9.5999999999999996E-6</v>
      </c>
      <c r="O175" s="39" t="s">
        <v>703</v>
      </c>
      <c r="P175" s="36">
        <v>1.29</v>
      </c>
      <c r="Q175" s="39" t="s">
        <v>710</v>
      </c>
      <c r="R175" s="39"/>
      <c r="S175" s="40">
        <f t="shared" si="4"/>
        <v>0</v>
      </c>
    </row>
    <row r="176" spans="2:19" ht="47.85" customHeight="1" x14ac:dyDescent="0.2">
      <c r="B176" s="113" t="s">
        <v>989</v>
      </c>
      <c r="C176" s="114"/>
      <c r="D176" s="41" t="s">
        <v>688</v>
      </c>
      <c r="E176" s="33" t="s">
        <v>988</v>
      </c>
      <c r="F176" s="42">
        <v>4.3700099999999997</v>
      </c>
      <c r="G176" s="28" t="s">
        <v>693</v>
      </c>
      <c r="H176" s="43" t="s">
        <v>806</v>
      </c>
      <c r="I176" s="35" t="s">
        <v>808</v>
      </c>
      <c r="J176" s="42">
        <v>7.0500000000000006E-5</v>
      </c>
      <c r="K176" s="39" t="s">
        <v>703</v>
      </c>
      <c r="L176" s="39" t="s">
        <v>713</v>
      </c>
      <c r="M176" s="39" t="s">
        <v>714</v>
      </c>
      <c r="N176" s="42">
        <v>6.9029999999999995E-5</v>
      </c>
      <c r="O176" s="39" t="s">
        <v>703</v>
      </c>
      <c r="P176" s="36">
        <v>97.9</v>
      </c>
      <c r="Q176" s="39" t="s">
        <v>710</v>
      </c>
      <c r="R176" s="39"/>
      <c r="S176" s="40">
        <f t="shared" si="4"/>
        <v>0</v>
      </c>
    </row>
    <row r="177" spans="2:19" ht="47.85" customHeight="1" x14ac:dyDescent="0.2">
      <c r="B177" s="113" t="s">
        <v>989</v>
      </c>
      <c r="C177" s="114"/>
      <c r="D177" s="41" t="s">
        <v>688</v>
      </c>
      <c r="E177" s="33" t="s">
        <v>988</v>
      </c>
      <c r="F177" s="42">
        <v>4.3700099999999997</v>
      </c>
      <c r="G177" s="28" t="s">
        <v>693</v>
      </c>
      <c r="H177" s="43" t="s">
        <v>806</v>
      </c>
      <c r="I177" s="35" t="s">
        <v>708</v>
      </c>
      <c r="J177" s="42">
        <v>1.3200000000000001E-4</v>
      </c>
      <c r="K177" s="39" t="s">
        <v>703</v>
      </c>
      <c r="L177" s="39" t="s">
        <v>713</v>
      </c>
      <c r="M177" s="39" t="s">
        <v>714</v>
      </c>
      <c r="N177" s="42">
        <v>2.904E-5</v>
      </c>
      <c r="O177" s="39" t="s">
        <v>703</v>
      </c>
      <c r="P177" s="36">
        <v>22</v>
      </c>
      <c r="Q177" s="39" t="s">
        <v>710</v>
      </c>
      <c r="R177" s="39"/>
      <c r="S177" s="40">
        <f t="shared" si="4"/>
        <v>0</v>
      </c>
    </row>
    <row r="178" spans="2:19" ht="47.85" customHeight="1" x14ac:dyDescent="0.2">
      <c r="B178" s="113" t="s">
        <v>989</v>
      </c>
      <c r="C178" s="114"/>
      <c r="D178" s="41" t="s">
        <v>688</v>
      </c>
      <c r="E178" s="33" t="s">
        <v>988</v>
      </c>
      <c r="F178" s="42">
        <v>4.3700099999999997</v>
      </c>
      <c r="G178" s="28" t="s">
        <v>693</v>
      </c>
      <c r="H178" s="43" t="s">
        <v>809</v>
      </c>
      <c r="I178" s="35" t="s">
        <v>728</v>
      </c>
      <c r="J178" s="42">
        <v>3.5599999999999998E-5</v>
      </c>
      <c r="K178" s="39" t="s">
        <v>703</v>
      </c>
      <c r="L178" s="39" t="s">
        <v>709</v>
      </c>
      <c r="M178" s="39" t="s">
        <v>41</v>
      </c>
      <c r="N178" s="42">
        <v>1.9578000000000001E-5</v>
      </c>
      <c r="O178" s="39" t="s">
        <v>703</v>
      </c>
      <c r="P178" s="36">
        <v>54.99</v>
      </c>
      <c r="Q178" s="39" t="s">
        <v>710</v>
      </c>
      <c r="R178" s="39"/>
      <c r="S178" s="40">
        <f t="shared" si="4"/>
        <v>0</v>
      </c>
    </row>
    <row r="179" spans="2:19" ht="47.85" customHeight="1" x14ac:dyDescent="0.2">
      <c r="B179" s="113" t="s">
        <v>989</v>
      </c>
      <c r="C179" s="114"/>
      <c r="D179" s="41" t="s">
        <v>688</v>
      </c>
      <c r="E179" s="33" t="s">
        <v>988</v>
      </c>
      <c r="F179" s="42">
        <v>4.3700099999999997</v>
      </c>
      <c r="G179" s="28" t="s">
        <v>693</v>
      </c>
      <c r="H179" s="43" t="s">
        <v>809</v>
      </c>
      <c r="I179" s="35" t="s">
        <v>729</v>
      </c>
      <c r="J179" s="42">
        <v>1.4495999999999999E-4</v>
      </c>
      <c r="K179" s="39" t="s">
        <v>703</v>
      </c>
      <c r="L179" s="39" t="s">
        <v>709</v>
      </c>
      <c r="M179" s="39" t="s">
        <v>41</v>
      </c>
      <c r="N179" s="42">
        <v>1.305E-6</v>
      </c>
      <c r="O179" s="39" t="s">
        <v>703</v>
      </c>
      <c r="P179" s="36">
        <v>0.9</v>
      </c>
      <c r="Q179" s="39" t="s">
        <v>710</v>
      </c>
      <c r="R179" s="39"/>
      <c r="S179" s="40">
        <f t="shared" si="4"/>
        <v>0</v>
      </c>
    </row>
    <row r="180" spans="2:19" ht="47.85" customHeight="1" x14ac:dyDescent="0.2">
      <c r="B180" s="113" t="s">
        <v>989</v>
      </c>
      <c r="C180" s="114"/>
      <c r="D180" s="41" t="s">
        <v>688</v>
      </c>
      <c r="E180" s="33" t="s">
        <v>988</v>
      </c>
      <c r="F180" s="42">
        <v>4.3700099999999997</v>
      </c>
      <c r="G180" s="28" t="s">
        <v>693</v>
      </c>
      <c r="H180" s="43" t="s">
        <v>809</v>
      </c>
      <c r="I180" s="35" t="s">
        <v>730</v>
      </c>
      <c r="J180" s="42">
        <v>4.9839999999999997E-5</v>
      </c>
      <c r="K180" s="39" t="s">
        <v>703</v>
      </c>
      <c r="L180" s="39" t="s">
        <v>709</v>
      </c>
      <c r="M180" s="39" t="s">
        <v>41</v>
      </c>
      <c r="N180" s="42">
        <v>7.4799999999999997E-7</v>
      </c>
      <c r="O180" s="39" t="s">
        <v>703</v>
      </c>
      <c r="P180" s="36">
        <v>1.5</v>
      </c>
      <c r="Q180" s="39" t="s">
        <v>710</v>
      </c>
      <c r="R180" s="39"/>
      <c r="S180" s="40">
        <f t="shared" si="4"/>
        <v>0</v>
      </c>
    </row>
    <row r="181" spans="2:19" ht="47.85" customHeight="1" x14ac:dyDescent="0.2">
      <c r="B181" s="113" t="s">
        <v>989</v>
      </c>
      <c r="C181" s="114"/>
      <c r="D181" s="41" t="s">
        <v>688</v>
      </c>
      <c r="E181" s="33" t="s">
        <v>988</v>
      </c>
      <c r="F181" s="42">
        <v>4.3700099999999997</v>
      </c>
      <c r="G181" s="28" t="s">
        <v>693</v>
      </c>
      <c r="H181" s="43" t="s">
        <v>810</v>
      </c>
      <c r="I181" s="35" t="s">
        <v>708</v>
      </c>
      <c r="J181" s="42">
        <v>8.8239999999999995E-5</v>
      </c>
      <c r="K181" s="39" t="s">
        <v>703</v>
      </c>
      <c r="L181" s="39" t="s">
        <v>704</v>
      </c>
      <c r="M181" s="39" t="s">
        <v>718</v>
      </c>
      <c r="N181" s="42">
        <v>1.588E-5</v>
      </c>
      <c r="O181" s="39" t="s">
        <v>703</v>
      </c>
      <c r="P181" s="36">
        <v>17.989999999999998</v>
      </c>
      <c r="Q181" s="39" t="s">
        <v>710</v>
      </c>
      <c r="R181" s="39"/>
      <c r="S181" s="40">
        <f t="shared" si="4"/>
        <v>0</v>
      </c>
    </row>
    <row r="182" spans="2:19" ht="47.85" customHeight="1" x14ac:dyDescent="0.2">
      <c r="B182" s="113" t="s">
        <v>989</v>
      </c>
      <c r="C182" s="114"/>
      <c r="D182" s="41" t="s">
        <v>688</v>
      </c>
      <c r="E182" s="33" t="s">
        <v>988</v>
      </c>
      <c r="F182" s="42">
        <v>4.3700099999999997</v>
      </c>
      <c r="G182" s="28" t="s">
        <v>693</v>
      </c>
      <c r="H182" s="43" t="s">
        <v>811</v>
      </c>
      <c r="I182" s="35" t="s">
        <v>812</v>
      </c>
      <c r="J182" s="42">
        <v>8.9040000000000001E-5</v>
      </c>
      <c r="K182" s="39" t="s">
        <v>703</v>
      </c>
      <c r="L182" s="39" t="s">
        <v>704</v>
      </c>
      <c r="M182" s="39" t="s">
        <v>723</v>
      </c>
      <c r="N182" s="42">
        <v>7.1300000000000003E-6</v>
      </c>
      <c r="O182" s="39" t="s">
        <v>703</v>
      </c>
      <c r="P182" s="36">
        <v>8</v>
      </c>
      <c r="Q182" s="39" t="s">
        <v>710</v>
      </c>
      <c r="R182" s="39"/>
      <c r="S182" s="40">
        <f t="shared" si="4"/>
        <v>0</v>
      </c>
    </row>
    <row r="183" spans="2:19" ht="47.85" customHeight="1" x14ac:dyDescent="0.2">
      <c r="B183" s="113" t="s">
        <v>989</v>
      </c>
      <c r="C183" s="114"/>
      <c r="D183" s="41" t="s">
        <v>688</v>
      </c>
      <c r="E183" s="33" t="s">
        <v>988</v>
      </c>
      <c r="F183" s="42">
        <v>4.3700099999999997</v>
      </c>
      <c r="G183" s="28" t="s">
        <v>693</v>
      </c>
      <c r="H183" s="43" t="s">
        <v>811</v>
      </c>
      <c r="I183" s="35" t="s">
        <v>813</v>
      </c>
      <c r="J183" s="42">
        <v>1.5508000000000001E-4</v>
      </c>
      <c r="K183" s="39" t="s">
        <v>703</v>
      </c>
      <c r="L183" s="39" t="s">
        <v>704</v>
      </c>
      <c r="M183" s="39" t="s">
        <v>723</v>
      </c>
      <c r="N183" s="42">
        <v>7.7500000000000003E-6</v>
      </c>
      <c r="O183" s="39" t="s">
        <v>703</v>
      </c>
      <c r="P183" s="36">
        <v>4.99</v>
      </c>
      <c r="Q183" s="39" t="s">
        <v>710</v>
      </c>
      <c r="R183" s="39"/>
      <c r="S183" s="40">
        <f t="shared" si="4"/>
        <v>0</v>
      </c>
    </row>
    <row r="184" spans="2:19" ht="47.85" customHeight="1" x14ac:dyDescent="0.2">
      <c r="B184" s="113" t="s">
        <v>989</v>
      </c>
      <c r="C184" s="114"/>
      <c r="D184" s="41" t="s">
        <v>688</v>
      </c>
      <c r="E184" s="33" t="s">
        <v>988</v>
      </c>
      <c r="F184" s="42">
        <v>4.3700099999999997</v>
      </c>
      <c r="G184" s="28" t="s">
        <v>693</v>
      </c>
      <c r="H184" s="43" t="s">
        <v>811</v>
      </c>
      <c r="I184" s="35" t="s">
        <v>814</v>
      </c>
      <c r="J184" s="42">
        <v>9.0000000000000006E-5</v>
      </c>
      <c r="K184" s="39" t="s">
        <v>703</v>
      </c>
      <c r="L184" s="39" t="s">
        <v>704</v>
      </c>
      <c r="M184" s="39" t="s">
        <v>723</v>
      </c>
      <c r="N184" s="42">
        <v>6.2999999999999998E-6</v>
      </c>
      <c r="O184" s="39" t="s">
        <v>703</v>
      </c>
      <c r="P184" s="36">
        <v>7</v>
      </c>
      <c r="Q184" s="39" t="s">
        <v>710</v>
      </c>
      <c r="R184" s="39"/>
      <c r="S184" s="40">
        <f t="shared" si="4"/>
        <v>0</v>
      </c>
    </row>
    <row r="185" spans="2:19" ht="47.85" customHeight="1" x14ac:dyDescent="0.2">
      <c r="B185" s="113" t="s">
        <v>989</v>
      </c>
      <c r="C185" s="114"/>
      <c r="D185" s="41" t="s">
        <v>688</v>
      </c>
      <c r="E185" s="33" t="s">
        <v>988</v>
      </c>
      <c r="F185" s="42">
        <v>4.3700099999999997</v>
      </c>
      <c r="G185" s="28" t="s">
        <v>693</v>
      </c>
      <c r="H185" s="43" t="s">
        <v>811</v>
      </c>
      <c r="I185" s="35" t="s">
        <v>734</v>
      </c>
      <c r="J185" s="42">
        <v>7.2000000000000002E-5</v>
      </c>
      <c r="K185" s="39" t="s">
        <v>703</v>
      </c>
      <c r="L185" s="39" t="s">
        <v>704</v>
      </c>
      <c r="M185" s="39" t="s">
        <v>723</v>
      </c>
      <c r="N185" s="42">
        <v>7.0560000000000002E-5</v>
      </c>
      <c r="O185" s="39" t="s">
        <v>703</v>
      </c>
      <c r="P185" s="36">
        <v>98</v>
      </c>
      <c r="Q185" s="39" t="s">
        <v>710</v>
      </c>
      <c r="R185" s="39"/>
      <c r="S185" s="40">
        <f t="shared" si="4"/>
        <v>0</v>
      </c>
    </row>
    <row r="186" spans="2:19" ht="47.85" customHeight="1" x14ac:dyDescent="0.2">
      <c r="B186" s="113" t="s">
        <v>989</v>
      </c>
      <c r="C186" s="114"/>
      <c r="D186" s="41" t="s">
        <v>688</v>
      </c>
      <c r="E186" s="33" t="s">
        <v>988</v>
      </c>
      <c r="F186" s="42">
        <v>4.3700099999999997</v>
      </c>
      <c r="G186" s="28" t="s">
        <v>693</v>
      </c>
      <c r="H186" s="43" t="s">
        <v>815</v>
      </c>
      <c r="I186" s="35" t="s">
        <v>712</v>
      </c>
      <c r="J186" s="42">
        <v>3.5250000000000003E-5</v>
      </c>
      <c r="K186" s="39" t="s">
        <v>703</v>
      </c>
      <c r="L186" s="39" t="s">
        <v>713</v>
      </c>
      <c r="M186" s="39" t="s">
        <v>714</v>
      </c>
      <c r="N186" s="42">
        <v>3.451E-5</v>
      </c>
      <c r="O186" s="39" t="s">
        <v>703</v>
      </c>
      <c r="P186" s="36">
        <v>97.9</v>
      </c>
      <c r="Q186" s="39" t="s">
        <v>710</v>
      </c>
      <c r="R186" s="39"/>
      <c r="S186" s="40">
        <f t="shared" si="4"/>
        <v>0</v>
      </c>
    </row>
    <row r="187" spans="2:19" ht="47.85" customHeight="1" x14ac:dyDescent="0.2">
      <c r="B187" s="113" t="s">
        <v>989</v>
      </c>
      <c r="C187" s="114"/>
      <c r="D187" s="41" t="s">
        <v>688</v>
      </c>
      <c r="E187" s="33" t="s">
        <v>988</v>
      </c>
      <c r="F187" s="42">
        <v>4.3700099999999997</v>
      </c>
      <c r="G187" s="28" t="s">
        <v>693</v>
      </c>
      <c r="H187" s="43" t="s">
        <v>815</v>
      </c>
      <c r="I187" s="35" t="s">
        <v>716</v>
      </c>
      <c r="J187" s="42">
        <v>4.6E-6</v>
      </c>
      <c r="K187" s="39" t="s">
        <v>703</v>
      </c>
      <c r="L187" s="39" t="s">
        <v>713</v>
      </c>
      <c r="M187" s="39" t="s">
        <v>714</v>
      </c>
      <c r="N187" s="42">
        <v>4.5954000000000001E-6</v>
      </c>
      <c r="O187" s="39" t="s">
        <v>703</v>
      </c>
      <c r="P187" s="36">
        <v>99.9</v>
      </c>
      <c r="Q187" s="39" t="s">
        <v>710</v>
      </c>
      <c r="R187" s="39"/>
      <c r="S187" s="40">
        <f t="shared" si="4"/>
        <v>0</v>
      </c>
    </row>
    <row r="188" spans="2:19" ht="47.85" customHeight="1" x14ac:dyDescent="0.2">
      <c r="B188" s="113" t="s">
        <v>989</v>
      </c>
      <c r="C188" s="114"/>
      <c r="D188" s="41" t="s">
        <v>688</v>
      </c>
      <c r="E188" s="33" t="s">
        <v>988</v>
      </c>
      <c r="F188" s="42">
        <v>4.3700099999999997</v>
      </c>
      <c r="G188" s="28" t="s">
        <v>693</v>
      </c>
      <c r="H188" s="43" t="s">
        <v>815</v>
      </c>
      <c r="I188" s="35" t="s">
        <v>715</v>
      </c>
      <c r="J188" s="42">
        <v>2.6439999999999899E-5</v>
      </c>
      <c r="K188" s="39" t="s">
        <v>703</v>
      </c>
      <c r="L188" s="39" t="s">
        <v>713</v>
      </c>
      <c r="M188" s="39" t="s">
        <v>714</v>
      </c>
      <c r="N188" s="42">
        <v>1.322E-5</v>
      </c>
      <c r="O188" s="39" t="s">
        <v>703</v>
      </c>
      <c r="P188" s="36">
        <v>50</v>
      </c>
      <c r="Q188" s="39" t="s">
        <v>710</v>
      </c>
      <c r="R188" s="39"/>
      <c r="S188" s="40">
        <f t="shared" si="4"/>
        <v>0</v>
      </c>
    </row>
    <row r="189" spans="2:19" ht="47.85" customHeight="1" x14ac:dyDescent="0.2">
      <c r="B189" s="113" t="s">
        <v>989</v>
      </c>
      <c r="C189" s="114"/>
      <c r="D189" s="41" t="s">
        <v>688</v>
      </c>
      <c r="E189" s="33" t="s">
        <v>988</v>
      </c>
      <c r="F189" s="42">
        <v>4.3700099999999997</v>
      </c>
      <c r="G189" s="28" t="s">
        <v>693</v>
      </c>
      <c r="H189" s="43" t="s">
        <v>816</v>
      </c>
      <c r="I189" s="35" t="s">
        <v>708</v>
      </c>
      <c r="J189" s="42">
        <v>8.8239999999999995E-5</v>
      </c>
      <c r="K189" s="39" t="s">
        <v>703</v>
      </c>
      <c r="L189" s="39" t="s">
        <v>704</v>
      </c>
      <c r="M189" s="39" t="s">
        <v>718</v>
      </c>
      <c r="N189" s="42">
        <v>1.588E-5</v>
      </c>
      <c r="O189" s="39" t="s">
        <v>703</v>
      </c>
      <c r="P189" s="36">
        <v>17.989999999999998</v>
      </c>
      <c r="Q189" s="39" t="s">
        <v>710</v>
      </c>
      <c r="R189" s="39"/>
      <c r="S189" s="40">
        <f t="shared" si="4"/>
        <v>0</v>
      </c>
    </row>
    <row r="190" spans="2:19" ht="47.85" customHeight="1" x14ac:dyDescent="0.2">
      <c r="B190" s="113" t="s">
        <v>989</v>
      </c>
      <c r="C190" s="114"/>
      <c r="D190" s="41" t="s">
        <v>688</v>
      </c>
      <c r="E190" s="33" t="s">
        <v>988</v>
      </c>
      <c r="F190" s="42">
        <v>4.3700099999999997</v>
      </c>
      <c r="G190" s="28" t="s">
        <v>693</v>
      </c>
      <c r="H190" s="43" t="s">
        <v>817</v>
      </c>
      <c r="I190" s="35" t="s">
        <v>788</v>
      </c>
      <c r="J190" s="42">
        <v>2.6120000000000001E-5</v>
      </c>
      <c r="K190" s="39" t="s">
        <v>703</v>
      </c>
      <c r="L190" s="39" t="s">
        <v>704</v>
      </c>
      <c r="M190" s="39" t="s">
        <v>718</v>
      </c>
      <c r="N190" s="42">
        <v>5.2E-7</v>
      </c>
      <c r="O190" s="39" t="s">
        <v>703</v>
      </c>
      <c r="P190" s="36">
        <v>1.99</v>
      </c>
      <c r="Q190" s="39" t="s">
        <v>710</v>
      </c>
      <c r="R190" s="39"/>
      <c r="S190" s="40">
        <f t="shared" si="4"/>
        <v>0</v>
      </c>
    </row>
    <row r="191" spans="2:19" ht="47.85" customHeight="1" x14ac:dyDescent="0.2">
      <c r="B191" s="113" t="s">
        <v>989</v>
      </c>
      <c r="C191" s="114"/>
      <c r="D191" s="41" t="s">
        <v>688</v>
      </c>
      <c r="E191" s="33" t="s">
        <v>988</v>
      </c>
      <c r="F191" s="42">
        <v>4.3700099999999997</v>
      </c>
      <c r="G191" s="28" t="s">
        <v>693</v>
      </c>
      <c r="H191" s="43" t="s">
        <v>817</v>
      </c>
      <c r="I191" s="35" t="s">
        <v>720</v>
      </c>
      <c r="J191" s="42">
        <v>7.0699999999999997E-5</v>
      </c>
      <c r="K191" s="39" t="s">
        <v>703</v>
      </c>
      <c r="L191" s="39" t="s">
        <v>704</v>
      </c>
      <c r="M191" s="39" t="s">
        <v>718</v>
      </c>
      <c r="N191" s="42">
        <v>5.3000000000000001E-5</v>
      </c>
      <c r="O191" s="39" t="s">
        <v>703</v>
      </c>
      <c r="P191" s="36">
        <v>74.959999999999994</v>
      </c>
      <c r="Q191" s="39" t="s">
        <v>710</v>
      </c>
      <c r="R191" s="39"/>
      <c r="S191" s="40">
        <f t="shared" si="4"/>
        <v>0</v>
      </c>
    </row>
    <row r="192" spans="2:19" ht="47.85" customHeight="1" x14ac:dyDescent="0.2">
      <c r="B192" s="113" t="s">
        <v>989</v>
      </c>
      <c r="C192" s="114"/>
      <c r="D192" s="41" t="s">
        <v>688</v>
      </c>
      <c r="E192" s="33" t="s">
        <v>988</v>
      </c>
      <c r="F192" s="42">
        <v>4.3700099999999997</v>
      </c>
      <c r="G192" s="28" t="s">
        <v>693</v>
      </c>
      <c r="H192" s="43" t="s">
        <v>818</v>
      </c>
      <c r="I192" s="35"/>
      <c r="J192" s="39"/>
      <c r="K192" s="39" t="s">
        <v>703</v>
      </c>
      <c r="L192" s="39" t="s">
        <v>704</v>
      </c>
      <c r="M192" s="39"/>
      <c r="N192" s="42"/>
      <c r="O192" s="39" t="s">
        <v>703</v>
      </c>
      <c r="P192" s="36"/>
      <c r="Q192" s="39" t="s">
        <v>710</v>
      </c>
      <c r="R192" s="39"/>
      <c r="S192" s="40">
        <f t="shared" si="4"/>
        <v>0</v>
      </c>
    </row>
    <row r="193" spans="2:19" ht="47.85" customHeight="1" x14ac:dyDescent="0.2">
      <c r="B193" s="113" t="s">
        <v>989</v>
      </c>
      <c r="C193" s="114"/>
      <c r="D193" s="41" t="s">
        <v>688</v>
      </c>
      <c r="E193" s="33" t="s">
        <v>988</v>
      </c>
      <c r="F193" s="42">
        <v>4.3700099999999997</v>
      </c>
      <c r="G193" s="28" t="s">
        <v>693</v>
      </c>
      <c r="H193" s="43" t="s">
        <v>819</v>
      </c>
      <c r="I193" s="35" t="s">
        <v>708</v>
      </c>
      <c r="J193" s="42">
        <v>6.1600000000000003E-6</v>
      </c>
      <c r="K193" s="39" t="s">
        <v>703</v>
      </c>
      <c r="L193" s="39" t="s">
        <v>704</v>
      </c>
      <c r="M193" s="39" t="s">
        <v>718</v>
      </c>
      <c r="N193" s="42">
        <v>1.1000000000000001E-6</v>
      </c>
      <c r="O193" s="39" t="s">
        <v>703</v>
      </c>
      <c r="P193" s="36">
        <v>17.850000000000001</v>
      </c>
      <c r="Q193" s="39" t="s">
        <v>710</v>
      </c>
      <c r="R193" s="39"/>
      <c r="S193" s="40">
        <f t="shared" si="4"/>
        <v>0</v>
      </c>
    </row>
    <row r="194" spans="2:19" ht="47.85" customHeight="1" x14ac:dyDescent="0.2">
      <c r="B194" s="113" t="s">
        <v>989</v>
      </c>
      <c r="C194" s="114"/>
      <c r="D194" s="41" t="s">
        <v>688</v>
      </c>
      <c r="E194" s="33" t="s">
        <v>988</v>
      </c>
      <c r="F194" s="42">
        <v>4.3700099999999997</v>
      </c>
      <c r="G194" s="28" t="s">
        <v>693</v>
      </c>
      <c r="H194" s="43" t="s">
        <v>820</v>
      </c>
      <c r="I194" s="35" t="s">
        <v>720</v>
      </c>
      <c r="J194" s="42">
        <v>3.5999999999999998E-6</v>
      </c>
      <c r="K194" s="39" t="s">
        <v>703</v>
      </c>
      <c r="L194" s="39" t="s">
        <v>704</v>
      </c>
      <c r="M194" s="39" t="s">
        <v>718</v>
      </c>
      <c r="N194" s="42">
        <v>2.9000000000000002E-6</v>
      </c>
      <c r="O194" s="39" t="s">
        <v>703</v>
      </c>
      <c r="P194" s="36">
        <v>80.55</v>
      </c>
      <c r="Q194" s="39" t="s">
        <v>710</v>
      </c>
      <c r="R194" s="39"/>
      <c r="S194" s="40">
        <f t="shared" si="4"/>
        <v>0</v>
      </c>
    </row>
    <row r="195" spans="2:19" ht="47.85" customHeight="1" x14ac:dyDescent="0.2">
      <c r="B195" s="113" t="s">
        <v>989</v>
      </c>
      <c r="C195" s="114"/>
      <c r="D195" s="41" t="s">
        <v>688</v>
      </c>
      <c r="E195" s="33" t="s">
        <v>988</v>
      </c>
      <c r="F195" s="42">
        <v>4.3700099999999997</v>
      </c>
      <c r="G195" s="28" t="s">
        <v>693</v>
      </c>
      <c r="H195" s="43" t="s">
        <v>820</v>
      </c>
      <c r="I195" s="35" t="s">
        <v>721</v>
      </c>
      <c r="J195" s="42">
        <v>2.32999999999999E-6</v>
      </c>
      <c r="K195" s="39" t="s">
        <v>703</v>
      </c>
      <c r="L195" s="39" t="s">
        <v>722</v>
      </c>
      <c r="M195" s="39" t="s">
        <v>723</v>
      </c>
      <c r="N195" s="42">
        <v>9.2999999999999999E-7</v>
      </c>
      <c r="O195" s="39" t="s">
        <v>703</v>
      </c>
      <c r="P195" s="36">
        <v>39.909999999999997</v>
      </c>
      <c r="Q195" s="39" t="s">
        <v>710</v>
      </c>
      <c r="R195" s="39"/>
      <c r="S195" s="40">
        <f t="shared" si="4"/>
        <v>0</v>
      </c>
    </row>
    <row r="196" spans="2:19" ht="47.85" customHeight="1" x14ac:dyDescent="0.2">
      <c r="B196" s="113" t="s">
        <v>989</v>
      </c>
      <c r="C196" s="114"/>
      <c r="D196" s="41" t="s">
        <v>688</v>
      </c>
      <c r="E196" s="33" t="s">
        <v>988</v>
      </c>
      <c r="F196" s="42">
        <v>4.3700099999999997</v>
      </c>
      <c r="G196" s="28" t="s">
        <v>693</v>
      </c>
      <c r="H196" s="43" t="s">
        <v>821</v>
      </c>
      <c r="I196" s="35" t="s">
        <v>721</v>
      </c>
      <c r="J196" s="42">
        <v>5.8799999999999996E-6</v>
      </c>
      <c r="K196" s="39" t="s">
        <v>703</v>
      </c>
      <c r="L196" s="39" t="s">
        <v>709</v>
      </c>
      <c r="M196" s="39" t="s">
        <v>41</v>
      </c>
      <c r="N196" s="42">
        <v>1.623E-6</v>
      </c>
      <c r="O196" s="39" t="s">
        <v>703</v>
      </c>
      <c r="P196" s="36">
        <v>27.6</v>
      </c>
      <c r="Q196" s="39" t="s">
        <v>710</v>
      </c>
      <c r="R196" s="39"/>
      <c r="S196" s="40">
        <f t="shared" si="4"/>
        <v>0</v>
      </c>
    </row>
    <row r="197" spans="2:19" ht="47.85" customHeight="1" x14ac:dyDescent="0.2">
      <c r="B197" s="113" t="s">
        <v>989</v>
      </c>
      <c r="C197" s="114"/>
      <c r="D197" s="41" t="s">
        <v>688</v>
      </c>
      <c r="E197" s="33" t="s">
        <v>988</v>
      </c>
      <c r="F197" s="42">
        <v>4.3700099999999997</v>
      </c>
      <c r="G197" s="28" t="s">
        <v>693</v>
      </c>
      <c r="H197" s="43" t="s">
        <v>821</v>
      </c>
      <c r="I197" s="35" t="s">
        <v>728</v>
      </c>
      <c r="J197" s="42">
        <v>5.8799999999999996E-6</v>
      </c>
      <c r="K197" s="39" t="s">
        <v>703</v>
      </c>
      <c r="L197" s="39" t="s">
        <v>704</v>
      </c>
      <c r="M197" s="39" t="s">
        <v>41</v>
      </c>
      <c r="N197" s="42">
        <v>3.2320000000000001E-6</v>
      </c>
      <c r="O197" s="39" t="s">
        <v>703</v>
      </c>
      <c r="P197" s="36">
        <v>54.96</v>
      </c>
      <c r="Q197" s="39" t="s">
        <v>710</v>
      </c>
      <c r="R197" s="39"/>
      <c r="S197" s="40">
        <f t="shared" si="4"/>
        <v>0</v>
      </c>
    </row>
    <row r="198" spans="2:19" ht="47.85" customHeight="1" x14ac:dyDescent="0.2">
      <c r="B198" s="113" t="s">
        <v>989</v>
      </c>
      <c r="C198" s="114"/>
      <c r="D198" s="41" t="s">
        <v>688</v>
      </c>
      <c r="E198" s="33" t="s">
        <v>988</v>
      </c>
      <c r="F198" s="42">
        <v>4.3700099999999997</v>
      </c>
      <c r="G198" s="28" t="s">
        <v>693</v>
      </c>
      <c r="H198" s="43" t="s">
        <v>821</v>
      </c>
      <c r="I198" s="35" t="s">
        <v>729</v>
      </c>
      <c r="J198" s="42">
        <v>6.1600000000000003E-6</v>
      </c>
      <c r="K198" s="39" t="s">
        <v>703</v>
      </c>
      <c r="L198" s="39" t="s">
        <v>709</v>
      </c>
      <c r="M198" s="39" t="s">
        <v>41</v>
      </c>
      <c r="N198" s="42">
        <v>8.0000000000000002E-8</v>
      </c>
      <c r="O198" s="39" t="s">
        <v>703</v>
      </c>
      <c r="P198" s="36">
        <v>1.29</v>
      </c>
      <c r="Q198" s="39" t="s">
        <v>710</v>
      </c>
      <c r="R198" s="39"/>
      <c r="S198" s="40">
        <f t="shared" si="4"/>
        <v>0</v>
      </c>
    </row>
    <row r="199" spans="2:19" ht="47.85" customHeight="1" x14ac:dyDescent="0.2">
      <c r="B199" s="113" t="s">
        <v>989</v>
      </c>
      <c r="C199" s="114"/>
      <c r="D199" s="41" t="s">
        <v>688</v>
      </c>
      <c r="E199" s="33" t="s">
        <v>988</v>
      </c>
      <c r="F199" s="42">
        <v>4.3700099999999997</v>
      </c>
      <c r="G199" s="28" t="s">
        <v>693</v>
      </c>
      <c r="H199" s="43" t="s">
        <v>821</v>
      </c>
      <c r="I199" s="35" t="s">
        <v>730</v>
      </c>
      <c r="J199" s="42">
        <v>7.9799999999999998E-6</v>
      </c>
      <c r="K199" s="39" t="s">
        <v>703</v>
      </c>
      <c r="L199" s="39" t="s">
        <v>709</v>
      </c>
      <c r="M199" s="39" t="s">
        <v>41</v>
      </c>
      <c r="N199" s="42">
        <v>1.1999999999999999E-7</v>
      </c>
      <c r="O199" s="39" t="s">
        <v>703</v>
      </c>
      <c r="P199" s="36">
        <v>1.5</v>
      </c>
      <c r="Q199" s="39" t="s">
        <v>710</v>
      </c>
      <c r="R199" s="39"/>
      <c r="S199" s="40">
        <f t="shared" ref="S199:S211" si="5">+R199*N199</f>
        <v>0</v>
      </c>
    </row>
    <row r="200" spans="2:19" ht="47.85" customHeight="1" x14ac:dyDescent="0.2">
      <c r="B200" s="113" t="s">
        <v>989</v>
      </c>
      <c r="C200" s="114"/>
      <c r="D200" s="41" t="s">
        <v>688</v>
      </c>
      <c r="E200" s="33" t="s">
        <v>988</v>
      </c>
      <c r="F200" s="42">
        <v>4.3700099999999997</v>
      </c>
      <c r="G200" s="28" t="s">
        <v>693</v>
      </c>
      <c r="H200" s="35" t="s">
        <v>822</v>
      </c>
      <c r="I200" s="35" t="s">
        <v>823</v>
      </c>
      <c r="J200" s="42">
        <v>3.6260000000000001E-6</v>
      </c>
      <c r="K200" s="39" t="s">
        <v>703</v>
      </c>
      <c r="L200" s="39" t="s">
        <v>709</v>
      </c>
      <c r="M200" s="39" t="s">
        <v>41</v>
      </c>
      <c r="N200" s="42">
        <v>1.1600000000000001E-7</v>
      </c>
      <c r="O200" s="39" t="s">
        <v>703</v>
      </c>
      <c r="P200" s="36">
        <v>3.19</v>
      </c>
      <c r="Q200" s="39" t="s">
        <v>710</v>
      </c>
      <c r="R200" s="39"/>
      <c r="S200" s="40">
        <f t="shared" si="5"/>
        <v>0</v>
      </c>
    </row>
    <row r="201" spans="2:19" ht="47.85" customHeight="1" x14ac:dyDescent="0.2">
      <c r="B201" s="113" t="s">
        <v>989</v>
      </c>
      <c r="C201" s="114"/>
      <c r="D201" s="41" t="s">
        <v>688</v>
      </c>
      <c r="E201" s="33" t="s">
        <v>988</v>
      </c>
      <c r="F201" s="42">
        <v>4.3700099999999997</v>
      </c>
      <c r="G201" s="28" t="s">
        <v>693</v>
      </c>
      <c r="H201" s="35" t="s">
        <v>822</v>
      </c>
      <c r="I201" s="35" t="s">
        <v>767</v>
      </c>
      <c r="J201" s="42">
        <v>1.4664000000000001E-5</v>
      </c>
      <c r="K201" s="39" t="s">
        <v>703</v>
      </c>
      <c r="L201" s="39" t="s">
        <v>709</v>
      </c>
      <c r="M201" s="39" t="s">
        <v>41</v>
      </c>
      <c r="N201" s="42">
        <v>5.1E-8</v>
      </c>
      <c r="O201" s="39" t="s">
        <v>703</v>
      </c>
      <c r="P201" s="36">
        <v>0.34</v>
      </c>
      <c r="Q201" s="39" t="s">
        <v>710</v>
      </c>
      <c r="R201" s="39"/>
      <c r="S201" s="40">
        <f t="shared" si="5"/>
        <v>0</v>
      </c>
    </row>
    <row r="202" spans="2:19" ht="47.85" customHeight="1" x14ac:dyDescent="0.2">
      <c r="B202" s="113" t="s">
        <v>989</v>
      </c>
      <c r="C202" s="114"/>
      <c r="D202" s="41" t="s">
        <v>688</v>
      </c>
      <c r="E202" s="33" t="s">
        <v>988</v>
      </c>
      <c r="F202" s="42">
        <v>4.3700099999999997</v>
      </c>
      <c r="G202" s="28" t="s">
        <v>693</v>
      </c>
      <c r="H202" s="35" t="s">
        <v>822</v>
      </c>
      <c r="I202" s="35" t="s">
        <v>721</v>
      </c>
      <c r="J202" s="42">
        <v>6.8900000000000001E-6</v>
      </c>
      <c r="K202" s="39" t="s">
        <v>703</v>
      </c>
      <c r="L202" s="39" t="s">
        <v>709</v>
      </c>
      <c r="M202" s="39" t="s">
        <v>41</v>
      </c>
      <c r="N202" s="42">
        <v>2.4899999999999999E-6</v>
      </c>
      <c r="O202" s="39" t="s">
        <v>703</v>
      </c>
      <c r="P202" s="36">
        <v>36.130000000000003</v>
      </c>
      <c r="Q202" s="39" t="s">
        <v>710</v>
      </c>
      <c r="R202" s="39"/>
      <c r="S202" s="40">
        <f t="shared" si="5"/>
        <v>0</v>
      </c>
    </row>
    <row r="203" spans="2:19" ht="47.85" customHeight="1" x14ac:dyDescent="0.2">
      <c r="B203" s="113" t="s">
        <v>989</v>
      </c>
      <c r="C203" s="114"/>
      <c r="D203" s="41" t="s">
        <v>688</v>
      </c>
      <c r="E203" s="33" t="s">
        <v>988</v>
      </c>
      <c r="F203" s="42">
        <v>4.3700099999999997</v>
      </c>
      <c r="G203" s="28" t="s">
        <v>693</v>
      </c>
      <c r="H203" s="35" t="s">
        <v>822</v>
      </c>
      <c r="I203" s="35" t="s">
        <v>768</v>
      </c>
      <c r="J203" s="42">
        <v>9.6479999999999998E-6</v>
      </c>
      <c r="K203" s="39" t="s">
        <v>703</v>
      </c>
      <c r="L203" s="39" t="s">
        <v>709</v>
      </c>
      <c r="M203" s="39" t="s">
        <v>41</v>
      </c>
      <c r="N203" s="42">
        <v>5.7599999999999999E-6</v>
      </c>
      <c r="O203" s="39" t="s">
        <v>703</v>
      </c>
      <c r="P203" s="36">
        <v>59.7</v>
      </c>
      <c r="Q203" s="39" t="s">
        <v>710</v>
      </c>
      <c r="R203" s="39"/>
      <c r="S203" s="40">
        <f t="shared" si="5"/>
        <v>0</v>
      </c>
    </row>
    <row r="204" spans="2:19" ht="47.85" customHeight="1" x14ac:dyDescent="0.2">
      <c r="B204" s="113" t="s">
        <v>989</v>
      </c>
      <c r="C204" s="114"/>
      <c r="D204" s="41" t="s">
        <v>688</v>
      </c>
      <c r="E204" s="33" t="s">
        <v>988</v>
      </c>
      <c r="F204" s="42">
        <v>4.3700099999999997</v>
      </c>
      <c r="G204" s="28" t="s">
        <v>693</v>
      </c>
      <c r="H204" s="43" t="s">
        <v>824</v>
      </c>
      <c r="I204" s="35" t="s">
        <v>708</v>
      </c>
      <c r="J204" s="42">
        <v>6.1600000000000003E-6</v>
      </c>
      <c r="K204" s="39" t="s">
        <v>703</v>
      </c>
      <c r="L204" s="39" t="s">
        <v>704</v>
      </c>
      <c r="M204" s="39" t="s">
        <v>718</v>
      </c>
      <c r="N204" s="42">
        <v>1.1000000000000001E-6</v>
      </c>
      <c r="O204" s="39" t="s">
        <v>703</v>
      </c>
      <c r="P204" s="36">
        <v>17.850000000000001</v>
      </c>
      <c r="Q204" s="39" t="s">
        <v>710</v>
      </c>
      <c r="R204" s="39"/>
      <c r="S204" s="40">
        <f t="shared" si="5"/>
        <v>0</v>
      </c>
    </row>
    <row r="205" spans="2:19" ht="47.85" customHeight="1" x14ac:dyDescent="0.2">
      <c r="B205" s="113" t="s">
        <v>989</v>
      </c>
      <c r="C205" s="114"/>
      <c r="D205" s="41" t="s">
        <v>688</v>
      </c>
      <c r="E205" s="33" t="s">
        <v>988</v>
      </c>
      <c r="F205" s="42">
        <v>4.3700099999999997</v>
      </c>
      <c r="G205" s="28" t="s">
        <v>693</v>
      </c>
      <c r="H205" s="43" t="s">
        <v>825</v>
      </c>
      <c r="I205" s="35" t="s">
        <v>708</v>
      </c>
      <c r="J205" s="42">
        <v>6.1600000000000003E-6</v>
      </c>
      <c r="K205" s="39" t="s">
        <v>703</v>
      </c>
      <c r="L205" s="39" t="s">
        <v>704</v>
      </c>
      <c r="M205" s="39" t="s">
        <v>718</v>
      </c>
      <c r="N205" s="42">
        <v>1.1000000000000001E-6</v>
      </c>
      <c r="O205" s="39" t="s">
        <v>703</v>
      </c>
      <c r="P205" s="36">
        <v>17.850000000000001</v>
      </c>
      <c r="Q205" s="39" t="s">
        <v>710</v>
      </c>
      <c r="R205" s="39"/>
      <c r="S205" s="40">
        <f t="shared" si="5"/>
        <v>0</v>
      </c>
    </row>
    <row r="206" spans="2:19" ht="47.85" customHeight="1" x14ac:dyDescent="0.2">
      <c r="B206" s="113" t="s">
        <v>989</v>
      </c>
      <c r="C206" s="114"/>
      <c r="D206" s="41" t="s">
        <v>688</v>
      </c>
      <c r="E206" s="33" t="s">
        <v>988</v>
      </c>
      <c r="F206" s="42">
        <v>4.3700099999999997</v>
      </c>
      <c r="G206" s="28" t="s">
        <v>693</v>
      </c>
      <c r="H206" s="43" t="s">
        <v>826</v>
      </c>
      <c r="I206" s="35" t="s">
        <v>721</v>
      </c>
      <c r="J206" s="42">
        <v>5.8799999999999996E-6</v>
      </c>
      <c r="K206" s="39" t="s">
        <v>703</v>
      </c>
      <c r="L206" s="39" t="s">
        <v>709</v>
      </c>
      <c r="M206" s="39" t="s">
        <v>41</v>
      </c>
      <c r="N206" s="42">
        <v>1.623E-6</v>
      </c>
      <c r="O206" s="39" t="s">
        <v>703</v>
      </c>
      <c r="P206" s="36">
        <v>27.6</v>
      </c>
      <c r="Q206" s="39" t="s">
        <v>710</v>
      </c>
      <c r="R206" s="39"/>
      <c r="S206" s="40">
        <f t="shared" si="5"/>
        <v>0</v>
      </c>
    </row>
    <row r="207" spans="2:19" ht="47.85" customHeight="1" x14ac:dyDescent="0.2">
      <c r="B207" s="113" t="s">
        <v>989</v>
      </c>
      <c r="C207" s="114"/>
      <c r="D207" s="41" t="s">
        <v>688</v>
      </c>
      <c r="E207" s="33" t="s">
        <v>988</v>
      </c>
      <c r="F207" s="42">
        <v>4.3700099999999997</v>
      </c>
      <c r="G207" s="28" t="s">
        <v>693</v>
      </c>
      <c r="H207" s="43" t="s">
        <v>826</v>
      </c>
      <c r="I207" s="35" t="s">
        <v>728</v>
      </c>
      <c r="J207" s="42">
        <v>5.8799999999999996E-6</v>
      </c>
      <c r="K207" s="39" t="s">
        <v>703</v>
      </c>
      <c r="L207" s="39" t="s">
        <v>704</v>
      </c>
      <c r="M207" s="39" t="s">
        <v>41</v>
      </c>
      <c r="N207" s="42">
        <v>3.2320000000000001E-6</v>
      </c>
      <c r="O207" s="39" t="s">
        <v>703</v>
      </c>
      <c r="P207" s="36">
        <v>54.96</v>
      </c>
      <c r="Q207" s="39" t="s">
        <v>710</v>
      </c>
      <c r="R207" s="39"/>
      <c r="S207" s="40">
        <f t="shared" si="5"/>
        <v>0</v>
      </c>
    </row>
    <row r="208" spans="2:19" ht="47.85" customHeight="1" x14ac:dyDescent="0.2">
      <c r="B208" s="113" t="s">
        <v>989</v>
      </c>
      <c r="C208" s="114"/>
      <c r="D208" s="41" t="s">
        <v>688</v>
      </c>
      <c r="E208" s="33" t="s">
        <v>988</v>
      </c>
      <c r="F208" s="42">
        <v>4.3700099999999997</v>
      </c>
      <c r="G208" s="28" t="s">
        <v>693</v>
      </c>
      <c r="H208" s="43" t="s">
        <v>826</v>
      </c>
      <c r="I208" s="35" t="s">
        <v>729</v>
      </c>
      <c r="J208" s="42">
        <v>6.1600000000000003E-6</v>
      </c>
      <c r="K208" s="39" t="s">
        <v>703</v>
      </c>
      <c r="L208" s="39" t="s">
        <v>709</v>
      </c>
      <c r="M208" s="39" t="s">
        <v>41</v>
      </c>
      <c r="N208" s="42">
        <v>8.0000000000000002E-8</v>
      </c>
      <c r="O208" s="39" t="s">
        <v>703</v>
      </c>
      <c r="P208" s="36">
        <v>1.29</v>
      </c>
      <c r="Q208" s="39" t="s">
        <v>710</v>
      </c>
      <c r="R208" s="39"/>
      <c r="S208" s="40">
        <f t="shared" si="5"/>
        <v>0</v>
      </c>
    </row>
    <row r="209" spans="2:19" ht="47.85" customHeight="1" x14ac:dyDescent="0.2">
      <c r="B209" s="113" t="s">
        <v>989</v>
      </c>
      <c r="C209" s="114"/>
      <c r="D209" s="41" t="s">
        <v>688</v>
      </c>
      <c r="E209" s="33" t="s">
        <v>988</v>
      </c>
      <c r="F209" s="42">
        <v>4.3700099999999997</v>
      </c>
      <c r="G209" s="28" t="s">
        <v>693</v>
      </c>
      <c r="H209" s="43" t="s">
        <v>826</v>
      </c>
      <c r="I209" s="35" t="s">
        <v>730</v>
      </c>
      <c r="J209" s="42">
        <v>7.9799999999999998E-6</v>
      </c>
      <c r="K209" s="39" t="s">
        <v>703</v>
      </c>
      <c r="L209" s="39" t="s">
        <v>709</v>
      </c>
      <c r="M209" s="39" t="s">
        <v>41</v>
      </c>
      <c r="N209" s="42">
        <v>1.1999999999999999E-7</v>
      </c>
      <c r="O209" s="39" t="s">
        <v>703</v>
      </c>
      <c r="P209" s="36">
        <v>1.5</v>
      </c>
      <c r="Q209" s="39" t="s">
        <v>710</v>
      </c>
      <c r="R209" s="39"/>
      <c r="S209" s="40">
        <f t="shared" si="5"/>
        <v>0</v>
      </c>
    </row>
    <row r="210" spans="2:19" ht="47.85" customHeight="1" x14ac:dyDescent="0.2">
      <c r="B210" s="113" t="s">
        <v>989</v>
      </c>
      <c r="C210" s="114"/>
      <c r="D210" s="41" t="s">
        <v>688</v>
      </c>
      <c r="E210" s="33" t="s">
        <v>988</v>
      </c>
      <c r="F210" s="42">
        <v>4.3700099999999997</v>
      </c>
      <c r="G210" s="28" t="s">
        <v>693</v>
      </c>
      <c r="H210" s="43" t="s">
        <v>827</v>
      </c>
      <c r="I210" s="35" t="s">
        <v>708</v>
      </c>
      <c r="J210" s="42">
        <v>6.1600000000000003E-6</v>
      </c>
      <c r="K210" s="39" t="s">
        <v>703</v>
      </c>
      <c r="L210" s="39" t="s">
        <v>704</v>
      </c>
      <c r="M210" s="39" t="s">
        <v>718</v>
      </c>
      <c r="N210" s="42">
        <v>1.1000000000000001E-6</v>
      </c>
      <c r="O210" s="39" t="s">
        <v>703</v>
      </c>
      <c r="P210" s="36">
        <v>17.850000000000001</v>
      </c>
      <c r="Q210" s="39" t="s">
        <v>710</v>
      </c>
      <c r="R210" s="39"/>
      <c r="S210" s="40">
        <f t="shared" si="5"/>
        <v>0</v>
      </c>
    </row>
    <row r="211" spans="2:19" ht="47.85" customHeight="1" x14ac:dyDescent="0.2">
      <c r="B211" s="113" t="s">
        <v>989</v>
      </c>
      <c r="C211" s="114"/>
      <c r="D211" s="41" t="s">
        <v>688</v>
      </c>
      <c r="E211" s="33" t="s">
        <v>988</v>
      </c>
      <c r="F211" s="42">
        <v>4.3700099999999997</v>
      </c>
      <c r="G211" s="28" t="s">
        <v>693</v>
      </c>
      <c r="H211" s="43" t="s">
        <v>828</v>
      </c>
      <c r="I211" s="35" t="s">
        <v>708</v>
      </c>
      <c r="J211" s="42">
        <v>6.1600000000000003E-6</v>
      </c>
      <c r="K211" s="39" t="s">
        <v>703</v>
      </c>
      <c r="L211" s="39" t="s">
        <v>704</v>
      </c>
      <c r="M211" s="39" t="s">
        <v>718</v>
      </c>
      <c r="N211" s="42">
        <v>1.1000000000000001E-6</v>
      </c>
      <c r="O211" s="39" t="s">
        <v>703</v>
      </c>
      <c r="P211" s="36">
        <v>17.850000000000001</v>
      </c>
      <c r="Q211" s="39" t="s">
        <v>710</v>
      </c>
      <c r="R211" s="39"/>
      <c r="S211" s="40">
        <f t="shared" si="5"/>
        <v>0</v>
      </c>
    </row>
    <row r="212" spans="2:19" ht="47.85" customHeight="1" x14ac:dyDescent="0.2">
      <c r="B212" s="113" t="s">
        <v>989</v>
      </c>
      <c r="C212" s="114"/>
      <c r="D212" s="41" t="s">
        <v>688</v>
      </c>
      <c r="E212" s="33" t="s">
        <v>988</v>
      </c>
      <c r="F212" s="42">
        <v>4.3700099999999997</v>
      </c>
      <c r="G212" s="28" t="s">
        <v>693</v>
      </c>
      <c r="H212" s="43" t="s">
        <v>829</v>
      </c>
      <c r="I212" s="35" t="s">
        <v>721</v>
      </c>
      <c r="J212" s="42">
        <v>5.8799999999999996E-6</v>
      </c>
      <c r="K212" s="39" t="s">
        <v>703</v>
      </c>
      <c r="L212" s="39" t="s">
        <v>709</v>
      </c>
      <c r="M212" s="39" t="s">
        <v>41</v>
      </c>
      <c r="N212" s="42">
        <v>1.623E-6</v>
      </c>
      <c r="O212" s="39" t="s">
        <v>703</v>
      </c>
      <c r="P212" s="36">
        <v>27.6</v>
      </c>
      <c r="Q212" s="39" t="s">
        <v>710</v>
      </c>
      <c r="R212" s="39"/>
      <c r="S212" s="40">
        <f t="shared" ref="S212:S237" si="6">+R212*N212</f>
        <v>0</v>
      </c>
    </row>
    <row r="213" spans="2:19" ht="47.85" customHeight="1" x14ac:dyDescent="0.2">
      <c r="B213" s="113" t="s">
        <v>989</v>
      </c>
      <c r="C213" s="114"/>
      <c r="D213" s="41" t="s">
        <v>688</v>
      </c>
      <c r="E213" s="33" t="s">
        <v>988</v>
      </c>
      <c r="F213" s="42">
        <v>4.3700099999999997</v>
      </c>
      <c r="G213" s="28" t="s">
        <v>693</v>
      </c>
      <c r="H213" s="43" t="s">
        <v>829</v>
      </c>
      <c r="I213" s="35" t="s">
        <v>728</v>
      </c>
      <c r="J213" s="42">
        <v>5.8799999999999996E-6</v>
      </c>
      <c r="K213" s="39" t="s">
        <v>703</v>
      </c>
      <c r="L213" s="39" t="s">
        <v>704</v>
      </c>
      <c r="M213" s="39" t="s">
        <v>41</v>
      </c>
      <c r="N213" s="42">
        <v>3.2320000000000001E-6</v>
      </c>
      <c r="O213" s="39" t="s">
        <v>703</v>
      </c>
      <c r="P213" s="36">
        <v>54.96</v>
      </c>
      <c r="Q213" s="39" t="s">
        <v>710</v>
      </c>
      <c r="R213" s="39"/>
      <c r="S213" s="40">
        <f t="shared" si="6"/>
        <v>0</v>
      </c>
    </row>
    <row r="214" spans="2:19" ht="47.85" customHeight="1" x14ac:dyDescent="0.2">
      <c r="B214" s="113" t="s">
        <v>989</v>
      </c>
      <c r="C214" s="114"/>
      <c r="D214" s="41" t="s">
        <v>688</v>
      </c>
      <c r="E214" s="33" t="s">
        <v>988</v>
      </c>
      <c r="F214" s="42">
        <v>4.3700099999999997</v>
      </c>
      <c r="G214" s="28" t="s">
        <v>693</v>
      </c>
      <c r="H214" s="43" t="s">
        <v>829</v>
      </c>
      <c r="I214" s="35" t="s">
        <v>729</v>
      </c>
      <c r="J214" s="42">
        <v>6.1600000000000003E-6</v>
      </c>
      <c r="K214" s="39" t="s">
        <v>703</v>
      </c>
      <c r="L214" s="39" t="s">
        <v>709</v>
      </c>
      <c r="M214" s="39" t="s">
        <v>41</v>
      </c>
      <c r="N214" s="42">
        <v>8.0000000000000002E-8</v>
      </c>
      <c r="O214" s="39" t="s">
        <v>703</v>
      </c>
      <c r="P214" s="36">
        <v>1.29</v>
      </c>
      <c r="Q214" s="39" t="s">
        <v>710</v>
      </c>
      <c r="R214" s="39"/>
      <c r="S214" s="40">
        <f t="shared" si="6"/>
        <v>0</v>
      </c>
    </row>
    <row r="215" spans="2:19" ht="47.85" customHeight="1" x14ac:dyDescent="0.2">
      <c r="B215" s="113" t="s">
        <v>989</v>
      </c>
      <c r="C215" s="114"/>
      <c r="D215" s="41" t="s">
        <v>688</v>
      </c>
      <c r="E215" s="33" t="s">
        <v>988</v>
      </c>
      <c r="F215" s="42">
        <v>4.3700099999999997</v>
      </c>
      <c r="G215" s="28" t="s">
        <v>693</v>
      </c>
      <c r="H215" s="43" t="s">
        <v>829</v>
      </c>
      <c r="I215" s="35" t="s">
        <v>730</v>
      </c>
      <c r="J215" s="42">
        <v>7.9799999999999998E-6</v>
      </c>
      <c r="K215" s="39" t="s">
        <v>703</v>
      </c>
      <c r="L215" s="39" t="s">
        <v>709</v>
      </c>
      <c r="M215" s="39" t="s">
        <v>41</v>
      </c>
      <c r="N215" s="42">
        <v>1.1999999999999999E-7</v>
      </c>
      <c r="O215" s="39" t="s">
        <v>703</v>
      </c>
      <c r="P215" s="36">
        <v>1.5</v>
      </c>
      <c r="Q215" s="39" t="s">
        <v>710</v>
      </c>
      <c r="R215" s="39"/>
      <c r="S215" s="40">
        <f t="shared" si="6"/>
        <v>0</v>
      </c>
    </row>
    <row r="216" spans="2:19" ht="47.85" customHeight="1" x14ac:dyDescent="0.2">
      <c r="B216" s="113" t="s">
        <v>989</v>
      </c>
      <c r="C216" s="114"/>
      <c r="D216" s="41" t="s">
        <v>688</v>
      </c>
      <c r="E216" s="33" t="s">
        <v>988</v>
      </c>
      <c r="F216" s="42">
        <v>4.3700099999999997</v>
      </c>
      <c r="G216" s="28" t="s">
        <v>693</v>
      </c>
      <c r="H216" s="43" t="s">
        <v>830</v>
      </c>
      <c r="I216" s="35" t="s">
        <v>823</v>
      </c>
      <c r="J216" s="42">
        <v>3.6260000000000001E-6</v>
      </c>
      <c r="K216" s="39" t="s">
        <v>703</v>
      </c>
      <c r="L216" s="39" t="s">
        <v>709</v>
      </c>
      <c r="M216" s="39" t="s">
        <v>41</v>
      </c>
      <c r="N216" s="42">
        <v>1.1600000000000001E-7</v>
      </c>
      <c r="O216" s="39" t="s">
        <v>703</v>
      </c>
      <c r="P216" s="36">
        <v>3.19</v>
      </c>
      <c r="Q216" s="39" t="s">
        <v>710</v>
      </c>
      <c r="R216" s="39"/>
      <c r="S216" s="40">
        <f t="shared" si="6"/>
        <v>0</v>
      </c>
    </row>
    <row r="217" spans="2:19" ht="47.85" customHeight="1" x14ac:dyDescent="0.2">
      <c r="B217" s="113" t="s">
        <v>989</v>
      </c>
      <c r="C217" s="114"/>
      <c r="D217" s="41" t="s">
        <v>688</v>
      </c>
      <c r="E217" s="33" t="s">
        <v>988</v>
      </c>
      <c r="F217" s="42">
        <v>4.3700099999999997</v>
      </c>
      <c r="G217" s="28" t="s">
        <v>693</v>
      </c>
      <c r="H217" s="43" t="s">
        <v>830</v>
      </c>
      <c r="I217" s="35" t="s">
        <v>767</v>
      </c>
      <c r="J217" s="42">
        <v>1.4664000000000001E-5</v>
      </c>
      <c r="K217" s="39" t="s">
        <v>703</v>
      </c>
      <c r="L217" s="39" t="s">
        <v>709</v>
      </c>
      <c r="M217" s="39" t="s">
        <v>41</v>
      </c>
      <c r="N217" s="42">
        <v>5.1E-8</v>
      </c>
      <c r="O217" s="39" t="s">
        <v>703</v>
      </c>
      <c r="P217" s="36">
        <v>0.34</v>
      </c>
      <c r="Q217" s="39" t="s">
        <v>710</v>
      </c>
      <c r="R217" s="39"/>
      <c r="S217" s="40">
        <f t="shared" si="6"/>
        <v>0</v>
      </c>
    </row>
    <row r="218" spans="2:19" ht="47.85" customHeight="1" x14ac:dyDescent="0.2">
      <c r="B218" s="113" t="s">
        <v>989</v>
      </c>
      <c r="C218" s="114"/>
      <c r="D218" s="41" t="s">
        <v>688</v>
      </c>
      <c r="E218" s="33" t="s">
        <v>988</v>
      </c>
      <c r="F218" s="42">
        <v>4.3700099999999997</v>
      </c>
      <c r="G218" s="28" t="s">
        <v>693</v>
      </c>
      <c r="H218" s="43" t="s">
        <v>830</v>
      </c>
      <c r="I218" s="35" t="s">
        <v>721</v>
      </c>
      <c r="J218" s="42">
        <v>6.8900000000000001E-6</v>
      </c>
      <c r="K218" s="39" t="s">
        <v>703</v>
      </c>
      <c r="L218" s="39" t="s">
        <v>709</v>
      </c>
      <c r="M218" s="39" t="s">
        <v>41</v>
      </c>
      <c r="N218" s="42">
        <v>2.4899999999999999E-6</v>
      </c>
      <c r="O218" s="39" t="s">
        <v>703</v>
      </c>
      <c r="P218" s="36">
        <v>36.130000000000003</v>
      </c>
      <c r="Q218" s="39" t="s">
        <v>710</v>
      </c>
      <c r="R218" s="39"/>
      <c r="S218" s="40">
        <f t="shared" si="6"/>
        <v>0</v>
      </c>
    </row>
    <row r="219" spans="2:19" ht="47.85" customHeight="1" x14ac:dyDescent="0.2">
      <c r="B219" s="113" t="s">
        <v>989</v>
      </c>
      <c r="C219" s="114"/>
      <c r="D219" s="41" t="s">
        <v>688</v>
      </c>
      <c r="E219" s="33" t="s">
        <v>988</v>
      </c>
      <c r="F219" s="42">
        <v>4.3700099999999997</v>
      </c>
      <c r="G219" s="28" t="s">
        <v>693</v>
      </c>
      <c r="H219" s="43" t="s">
        <v>830</v>
      </c>
      <c r="I219" s="35" t="s">
        <v>768</v>
      </c>
      <c r="J219" s="42">
        <v>9.6479999999999998E-6</v>
      </c>
      <c r="K219" s="39" t="s">
        <v>703</v>
      </c>
      <c r="L219" s="39" t="s">
        <v>709</v>
      </c>
      <c r="M219" s="39" t="s">
        <v>41</v>
      </c>
      <c r="N219" s="42">
        <v>5.7599999999999999E-6</v>
      </c>
      <c r="O219" s="39" t="s">
        <v>703</v>
      </c>
      <c r="P219" s="36">
        <v>59.7</v>
      </c>
      <c r="Q219" s="39" t="s">
        <v>710</v>
      </c>
      <c r="R219" s="39"/>
      <c r="S219" s="40">
        <f t="shared" si="6"/>
        <v>0</v>
      </c>
    </row>
    <row r="220" spans="2:19" ht="47.85" customHeight="1" x14ac:dyDescent="0.2">
      <c r="B220" s="113" t="s">
        <v>989</v>
      </c>
      <c r="C220" s="114"/>
      <c r="D220" s="41" t="s">
        <v>688</v>
      </c>
      <c r="E220" s="33" t="s">
        <v>988</v>
      </c>
      <c r="F220" s="42">
        <v>4.3700099999999997</v>
      </c>
      <c r="G220" s="28" t="s">
        <v>693</v>
      </c>
      <c r="H220" s="43" t="s">
        <v>831</v>
      </c>
      <c r="I220" s="35" t="s">
        <v>708</v>
      </c>
      <c r="J220" s="42">
        <v>6.1600000000000003E-6</v>
      </c>
      <c r="K220" s="39" t="s">
        <v>703</v>
      </c>
      <c r="L220" s="39" t="s">
        <v>704</v>
      </c>
      <c r="M220" s="39" t="s">
        <v>718</v>
      </c>
      <c r="N220" s="42">
        <v>1.1000000000000001E-6</v>
      </c>
      <c r="O220" s="39" t="s">
        <v>703</v>
      </c>
      <c r="P220" s="36">
        <v>17.850000000000001</v>
      </c>
      <c r="Q220" s="39" t="s">
        <v>710</v>
      </c>
      <c r="R220" s="39"/>
      <c r="S220" s="40">
        <f t="shared" si="6"/>
        <v>0</v>
      </c>
    </row>
    <row r="221" spans="2:19" ht="47.85" customHeight="1" x14ac:dyDescent="0.2">
      <c r="B221" s="113" t="s">
        <v>989</v>
      </c>
      <c r="C221" s="114"/>
      <c r="D221" s="41" t="s">
        <v>688</v>
      </c>
      <c r="E221" s="33" t="s">
        <v>988</v>
      </c>
      <c r="F221" s="42">
        <v>4.3700099999999997</v>
      </c>
      <c r="G221" s="28" t="s">
        <v>693</v>
      </c>
      <c r="H221" s="43" t="s">
        <v>832</v>
      </c>
      <c r="I221" s="35" t="s">
        <v>708</v>
      </c>
      <c r="J221" s="42">
        <v>6.1600000000000003E-6</v>
      </c>
      <c r="K221" s="39" t="s">
        <v>703</v>
      </c>
      <c r="L221" s="39" t="s">
        <v>704</v>
      </c>
      <c r="M221" s="39" t="s">
        <v>718</v>
      </c>
      <c r="N221" s="42">
        <v>1.1000000000000001E-6</v>
      </c>
      <c r="O221" s="39" t="s">
        <v>703</v>
      </c>
      <c r="P221" s="36">
        <v>17.850000000000001</v>
      </c>
      <c r="Q221" s="39" t="s">
        <v>710</v>
      </c>
      <c r="R221" s="39"/>
      <c r="S221" s="40">
        <f t="shared" si="6"/>
        <v>0</v>
      </c>
    </row>
    <row r="222" spans="2:19" ht="47.85" customHeight="1" x14ac:dyDescent="0.2">
      <c r="B222" s="113" t="s">
        <v>989</v>
      </c>
      <c r="C222" s="114"/>
      <c r="D222" s="41" t="s">
        <v>688</v>
      </c>
      <c r="E222" s="33" t="s">
        <v>988</v>
      </c>
      <c r="F222" s="42">
        <v>4.3700099999999997</v>
      </c>
      <c r="G222" s="28" t="s">
        <v>693</v>
      </c>
      <c r="H222" s="43" t="s">
        <v>833</v>
      </c>
      <c r="I222" s="35" t="s">
        <v>721</v>
      </c>
      <c r="J222" s="42">
        <v>2.32999999999999E-6</v>
      </c>
      <c r="K222" s="39" t="s">
        <v>703</v>
      </c>
      <c r="L222" s="39" t="s">
        <v>722</v>
      </c>
      <c r="M222" s="39" t="s">
        <v>723</v>
      </c>
      <c r="N222" s="42">
        <v>9.2999999999999999E-7</v>
      </c>
      <c r="O222" s="39" t="s">
        <v>703</v>
      </c>
      <c r="P222" s="36">
        <v>39.909999999999997</v>
      </c>
      <c r="Q222" s="39" t="s">
        <v>710</v>
      </c>
      <c r="R222" s="39"/>
      <c r="S222" s="40">
        <f t="shared" si="6"/>
        <v>0</v>
      </c>
    </row>
    <row r="223" spans="2:19" ht="47.85" customHeight="1" x14ac:dyDescent="0.2">
      <c r="B223" s="113" t="s">
        <v>989</v>
      </c>
      <c r="C223" s="114"/>
      <c r="D223" s="41" t="s">
        <v>688</v>
      </c>
      <c r="E223" s="33" t="s">
        <v>988</v>
      </c>
      <c r="F223" s="42">
        <v>4.3700099999999997</v>
      </c>
      <c r="G223" s="28" t="s">
        <v>693</v>
      </c>
      <c r="H223" s="43" t="s">
        <v>834</v>
      </c>
      <c r="I223" s="35" t="s">
        <v>721</v>
      </c>
      <c r="J223" s="42">
        <v>5.8799999999999996E-6</v>
      </c>
      <c r="K223" s="39" t="s">
        <v>703</v>
      </c>
      <c r="L223" s="39" t="s">
        <v>709</v>
      </c>
      <c r="M223" s="39" t="s">
        <v>41</v>
      </c>
      <c r="N223" s="42">
        <v>1.623E-6</v>
      </c>
      <c r="O223" s="39" t="s">
        <v>703</v>
      </c>
      <c r="P223" s="36">
        <v>27.6</v>
      </c>
      <c r="Q223" s="39" t="s">
        <v>710</v>
      </c>
      <c r="R223" s="39"/>
      <c r="S223" s="40">
        <f t="shared" si="6"/>
        <v>0</v>
      </c>
    </row>
    <row r="224" spans="2:19" ht="47.85" customHeight="1" x14ac:dyDescent="0.2">
      <c r="B224" s="113" t="s">
        <v>989</v>
      </c>
      <c r="C224" s="114"/>
      <c r="D224" s="41" t="s">
        <v>688</v>
      </c>
      <c r="E224" s="33" t="s">
        <v>988</v>
      </c>
      <c r="F224" s="42">
        <v>4.3700099999999997</v>
      </c>
      <c r="G224" s="28" t="s">
        <v>693</v>
      </c>
      <c r="H224" s="43" t="s">
        <v>834</v>
      </c>
      <c r="I224" s="35" t="s">
        <v>728</v>
      </c>
      <c r="J224" s="42">
        <v>5.8799999999999996E-6</v>
      </c>
      <c r="K224" s="39" t="s">
        <v>703</v>
      </c>
      <c r="L224" s="39" t="s">
        <v>704</v>
      </c>
      <c r="M224" s="39" t="s">
        <v>41</v>
      </c>
      <c r="N224" s="42">
        <v>3.2320000000000001E-6</v>
      </c>
      <c r="O224" s="39" t="s">
        <v>703</v>
      </c>
      <c r="P224" s="36">
        <v>54.96</v>
      </c>
      <c r="Q224" s="39" t="s">
        <v>710</v>
      </c>
      <c r="R224" s="39"/>
      <c r="S224" s="40">
        <f t="shared" si="6"/>
        <v>0</v>
      </c>
    </row>
    <row r="225" spans="2:19" ht="47.85" customHeight="1" x14ac:dyDescent="0.2">
      <c r="B225" s="113" t="s">
        <v>989</v>
      </c>
      <c r="C225" s="114"/>
      <c r="D225" s="41" t="s">
        <v>688</v>
      </c>
      <c r="E225" s="33" t="s">
        <v>988</v>
      </c>
      <c r="F225" s="42">
        <v>4.3700099999999997</v>
      </c>
      <c r="G225" s="28" t="s">
        <v>693</v>
      </c>
      <c r="H225" s="43" t="s">
        <v>834</v>
      </c>
      <c r="I225" s="35" t="s">
        <v>729</v>
      </c>
      <c r="J225" s="42">
        <v>6.1600000000000003E-6</v>
      </c>
      <c r="K225" s="39" t="s">
        <v>703</v>
      </c>
      <c r="L225" s="39" t="s">
        <v>709</v>
      </c>
      <c r="M225" s="39" t="s">
        <v>41</v>
      </c>
      <c r="N225" s="42">
        <v>8.0000000000000002E-8</v>
      </c>
      <c r="O225" s="39" t="s">
        <v>703</v>
      </c>
      <c r="P225" s="36">
        <v>1.29</v>
      </c>
      <c r="Q225" s="39" t="s">
        <v>710</v>
      </c>
      <c r="R225" s="39"/>
      <c r="S225" s="40">
        <f t="shared" si="6"/>
        <v>0</v>
      </c>
    </row>
    <row r="226" spans="2:19" ht="47.85" customHeight="1" x14ac:dyDescent="0.2">
      <c r="B226" s="113" t="s">
        <v>989</v>
      </c>
      <c r="C226" s="114"/>
      <c r="D226" s="41" t="s">
        <v>688</v>
      </c>
      <c r="E226" s="33" t="s">
        <v>988</v>
      </c>
      <c r="F226" s="42">
        <v>4.3700099999999997</v>
      </c>
      <c r="G226" s="28" t="s">
        <v>693</v>
      </c>
      <c r="H226" s="43" t="s">
        <v>834</v>
      </c>
      <c r="I226" s="35" t="s">
        <v>730</v>
      </c>
      <c r="J226" s="42">
        <v>7.9799999999999998E-6</v>
      </c>
      <c r="K226" s="39" t="s">
        <v>703</v>
      </c>
      <c r="L226" s="39" t="s">
        <v>709</v>
      </c>
      <c r="M226" s="39" t="s">
        <v>41</v>
      </c>
      <c r="N226" s="42">
        <v>1.1999999999999999E-7</v>
      </c>
      <c r="O226" s="39" t="s">
        <v>703</v>
      </c>
      <c r="P226" s="36">
        <v>1.5</v>
      </c>
      <c r="Q226" s="39" t="s">
        <v>710</v>
      </c>
      <c r="R226" s="39"/>
      <c r="S226" s="40">
        <f t="shared" si="6"/>
        <v>0</v>
      </c>
    </row>
    <row r="227" spans="2:19" ht="47.85" customHeight="1" x14ac:dyDescent="0.2">
      <c r="B227" s="113" t="s">
        <v>989</v>
      </c>
      <c r="C227" s="114"/>
      <c r="D227" s="41" t="s">
        <v>688</v>
      </c>
      <c r="E227" s="33" t="s">
        <v>988</v>
      </c>
      <c r="F227" s="42">
        <v>4.3700099999999997</v>
      </c>
      <c r="G227" s="28" t="s">
        <v>693</v>
      </c>
      <c r="H227" s="43" t="s">
        <v>835</v>
      </c>
      <c r="I227" s="35" t="s">
        <v>721</v>
      </c>
      <c r="J227" s="42">
        <v>6.8900000000000001E-6</v>
      </c>
      <c r="K227" s="39" t="s">
        <v>703</v>
      </c>
      <c r="L227" s="39" t="s">
        <v>709</v>
      </c>
      <c r="M227" s="39" t="s">
        <v>41</v>
      </c>
      <c r="N227" s="42">
        <v>2.4899999999999999E-6</v>
      </c>
      <c r="O227" s="39" t="s">
        <v>703</v>
      </c>
      <c r="P227" s="36">
        <v>36.130000000000003</v>
      </c>
      <c r="Q227" s="39" t="s">
        <v>710</v>
      </c>
      <c r="R227" s="39"/>
      <c r="S227" s="40">
        <f t="shared" si="6"/>
        <v>0</v>
      </c>
    </row>
    <row r="228" spans="2:19" ht="47.85" customHeight="1" x14ac:dyDescent="0.2">
      <c r="B228" s="113" t="s">
        <v>989</v>
      </c>
      <c r="C228" s="114"/>
      <c r="D228" s="41" t="s">
        <v>688</v>
      </c>
      <c r="E228" s="33" t="s">
        <v>988</v>
      </c>
      <c r="F228" s="42">
        <v>4.3700099999999997</v>
      </c>
      <c r="G228" s="28" t="s">
        <v>693</v>
      </c>
      <c r="H228" s="43" t="s">
        <v>835</v>
      </c>
      <c r="I228" s="35" t="s">
        <v>768</v>
      </c>
      <c r="J228" s="42">
        <v>9.6479999999999998E-6</v>
      </c>
      <c r="K228" s="39" t="s">
        <v>703</v>
      </c>
      <c r="L228" s="39" t="s">
        <v>709</v>
      </c>
      <c r="M228" s="39" t="s">
        <v>41</v>
      </c>
      <c r="N228" s="42">
        <v>5.7599999999999999E-6</v>
      </c>
      <c r="O228" s="39" t="s">
        <v>703</v>
      </c>
      <c r="P228" s="36">
        <v>59.7</v>
      </c>
      <c r="Q228" s="39" t="s">
        <v>710</v>
      </c>
      <c r="R228" s="39"/>
      <c r="S228" s="40">
        <f t="shared" si="6"/>
        <v>0</v>
      </c>
    </row>
    <row r="229" spans="2:19" ht="47.85" customHeight="1" x14ac:dyDescent="0.2">
      <c r="B229" s="113" t="s">
        <v>989</v>
      </c>
      <c r="C229" s="114"/>
      <c r="D229" s="41" t="s">
        <v>688</v>
      </c>
      <c r="E229" s="33" t="s">
        <v>988</v>
      </c>
      <c r="F229" s="42">
        <v>4.3700099999999997</v>
      </c>
      <c r="G229" s="28" t="s">
        <v>693</v>
      </c>
      <c r="H229" s="43" t="s">
        <v>836</v>
      </c>
      <c r="I229" s="35" t="s">
        <v>708</v>
      </c>
      <c r="J229" s="42">
        <v>6.1600000000000003E-6</v>
      </c>
      <c r="K229" s="39" t="s">
        <v>703</v>
      </c>
      <c r="L229" s="39" t="s">
        <v>704</v>
      </c>
      <c r="M229" s="39" t="s">
        <v>718</v>
      </c>
      <c r="N229" s="42">
        <v>1.1000000000000001E-6</v>
      </c>
      <c r="O229" s="39" t="s">
        <v>703</v>
      </c>
      <c r="P229" s="36">
        <v>17.850000000000001</v>
      </c>
      <c r="Q229" s="39" t="s">
        <v>710</v>
      </c>
      <c r="R229" s="39"/>
      <c r="S229" s="40">
        <f t="shared" si="6"/>
        <v>0</v>
      </c>
    </row>
    <row r="230" spans="2:19" ht="47.85" customHeight="1" x14ac:dyDescent="0.2">
      <c r="B230" s="113" t="s">
        <v>989</v>
      </c>
      <c r="C230" s="114"/>
      <c r="D230" s="41" t="s">
        <v>688</v>
      </c>
      <c r="E230" s="33" t="s">
        <v>988</v>
      </c>
      <c r="F230" s="42">
        <v>4.3700099999999997</v>
      </c>
      <c r="G230" s="28" t="s">
        <v>693</v>
      </c>
      <c r="H230" s="43" t="s">
        <v>837</v>
      </c>
      <c r="I230" s="35" t="s">
        <v>721</v>
      </c>
      <c r="J230" s="42">
        <v>5.8799999999999996E-6</v>
      </c>
      <c r="K230" s="39" t="s">
        <v>703</v>
      </c>
      <c r="L230" s="39" t="s">
        <v>709</v>
      </c>
      <c r="M230" s="39" t="s">
        <v>41</v>
      </c>
      <c r="N230" s="42">
        <v>1.623E-6</v>
      </c>
      <c r="O230" s="39" t="s">
        <v>703</v>
      </c>
      <c r="P230" s="36">
        <v>27.6</v>
      </c>
      <c r="Q230" s="39" t="s">
        <v>710</v>
      </c>
      <c r="R230" s="39"/>
      <c r="S230" s="40">
        <f t="shared" si="6"/>
        <v>0</v>
      </c>
    </row>
    <row r="231" spans="2:19" ht="47.85" customHeight="1" x14ac:dyDescent="0.2">
      <c r="B231" s="113" t="s">
        <v>989</v>
      </c>
      <c r="C231" s="114"/>
      <c r="D231" s="41" t="s">
        <v>688</v>
      </c>
      <c r="E231" s="33" t="s">
        <v>988</v>
      </c>
      <c r="F231" s="42">
        <v>4.3700099999999997</v>
      </c>
      <c r="G231" s="28" t="s">
        <v>693</v>
      </c>
      <c r="H231" s="43" t="s">
        <v>837</v>
      </c>
      <c r="I231" s="35" t="s">
        <v>728</v>
      </c>
      <c r="J231" s="42">
        <v>5.8799999999999996E-6</v>
      </c>
      <c r="K231" s="39" t="s">
        <v>703</v>
      </c>
      <c r="L231" s="39" t="s">
        <v>704</v>
      </c>
      <c r="M231" s="39" t="s">
        <v>41</v>
      </c>
      <c r="N231" s="42">
        <v>3.2320000000000001E-6</v>
      </c>
      <c r="O231" s="39" t="s">
        <v>703</v>
      </c>
      <c r="P231" s="36">
        <v>54.96</v>
      </c>
      <c r="Q231" s="39" t="s">
        <v>710</v>
      </c>
      <c r="R231" s="39"/>
      <c r="S231" s="40">
        <f t="shared" si="6"/>
        <v>0</v>
      </c>
    </row>
    <row r="232" spans="2:19" ht="47.85" customHeight="1" x14ac:dyDescent="0.2">
      <c r="B232" s="113" t="s">
        <v>989</v>
      </c>
      <c r="C232" s="114"/>
      <c r="D232" s="41" t="s">
        <v>688</v>
      </c>
      <c r="E232" s="33" t="s">
        <v>988</v>
      </c>
      <c r="F232" s="42">
        <v>4.3700099999999997</v>
      </c>
      <c r="G232" s="28" t="s">
        <v>693</v>
      </c>
      <c r="H232" s="43" t="s">
        <v>837</v>
      </c>
      <c r="I232" s="35" t="s">
        <v>729</v>
      </c>
      <c r="J232" s="42">
        <v>6.1600000000000003E-6</v>
      </c>
      <c r="K232" s="39" t="s">
        <v>703</v>
      </c>
      <c r="L232" s="39" t="s">
        <v>709</v>
      </c>
      <c r="M232" s="39" t="s">
        <v>41</v>
      </c>
      <c r="N232" s="42">
        <v>8.0000000000000002E-8</v>
      </c>
      <c r="O232" s="39" t="s">
        <v>703</v>
      </c>
      <c r="P232" s="36">
        <v>1.29</v>
      </c>
      <c r="Q232" s="39" t="s">
        <v>710</v>
      </c>
      <c r="R232" s="39"/>
      <c r="S232" s="40">
        <f t="shared" si="6"/>
        <v>0</v>
      </c>
    </row>
    <row r="233" spans="2:19" ht="47.85" customHeight="1" x14ac:dyDescent="0.2">
      <c r="B233" s="113" t="s">
        <v>989</v>
      </c>
      <c r="C233" s="114"/>
      <c r="D233" s="41" t="s">
        <v>688</v>
      </c>
      <c r="E233" s="33" t="s">
        <v>988</v>
      </c>
      <c r="F233" s="42">
        <v>4.3700099999999997</v>
      </c>
      <c r="G233" s="28" t="s">
        <v>693</v>
      </c>
      <c r="H233" s="43" t="s">
        <v>837</v>
      </c>
      <c r="I233" s="35" t="s">
        <v>730</v>
      </c>
      <c r="J233" s="42">
        <v>7.9799999999999998E-6</v>
      </c>
      <c r="K233" s="39" t="s">
        <v>703</v>
      </c>
      <c r="L233" s="39" t="s">
        <v>709</v>
      </c>
      <c r="M233" s="39" t="s">
        <v>41</v>
      </c>
      <c r="N233" s="42">
        <v>1.1999999999999999E-7</v>
      </c>
      <c r="O233" s="39" t="s">
        <v>703</v>
      </c>
      <c r="P233" s="36">
        <v>1.5</v>
      </c>
      <c r="Q233" s="39" t="s">
        <v>710</v>
      </c>
      <c r="R233" s="39"/>
      <c r="S233" s="40">
        <f t="shared" si="6"/>
        <v>0</v>
      </c>
    </row>
    <row r="234" spans="2:19" ht="47.85" customHeight="1" x14ac:dyDescent="0.2">
      <c r="B234" s="113" t="s">
        <v>989</v>
      </c>
      <c r="C234" s="114"/>
      <c r="D234" s="41" t="s">
        <v>688</v>
      </c>
      <c r="E234" s="33" t="s">
        <v>988</v>
      </c>
      <c r="F234" s="42">
        <v>4.3700099999999997</v>
      </c>
      <c r="G234" s="28" t="s">
        <v>693</v>
      </c>
      <c r="H234" s="43" t="s">
        <v>838</v>
      </c>
      <c r="I234" s="35" t="s">
        <v>708</v>
      </c>
      <c r="J234" s="42">
        <v>6.1600000000000003E-6</v>
      </c>
      <c r="K234" s="39" t="s">
        <v>703</v>
      </c>
      <c r="L234" s="39" t="s">
        <v>704</v>
      </c>
      <c r="M234" s="39" t="s">
        <v>718</v>
      </c>
      <c r="N234" s="42">
        <v>1.1000000000000001E-6</v>
      </c>
      <c r="O234" s="39" t="s">
        <v>703</v>
      </c>
      <c r="P234" s="36">
        <v>17.850000000000001</v>
      </c>
      <c r="Q234" s="39" t="s">
        <v>710</v>
      </c>
      <c r="R234" s="39"/>
      <c r="S234" s="40">
        <f t="shared" si="6"/>
        <v>0</v>
      </c>
    </row>
    <row r="235" spans="2:19" ht="47.85" customHeight="1" x14ac:dyDescent="0.2">
      <c r="B235" s="113" t="s">
        <v>989</v>
      </c>
      <c r="C235" s="114"/>
      <c r="D235" s="41" t="s">
        <v>688</v>
      </c>
      <c r="E235" s="33" t="s">
        <v>988</v>
      </c>
      <c r="F235" s="42">
        <v>4.3700099999999997</v>
      </c>
      <c r="G235" s="28" t="s">
        <v>693</v>
      </c>
      <c r="H235" s="43" t="s">
        <v>839</v>
      </c>
      <c r="I235" s="35" t="s">
        <v>712</v>
      </c>
      <c r="J235" s="42">
        <v>4.5599999999999902E-6</v>
      </c>
      <c r="K235" s="39" t="s">
        <v>703</v>
      </c>
      <c r="L235" s="39" t="s">
        <v>713</v>
      </c>
      <c r="M235" s="39" t="s">
        <v>714</v>
      </c>
      <c r="N235" s="42">
        <v>4.4599999999999996E-6</v>
      </c>
      <c r="O235" s="39" t="s">
        <v>703</v>
      </c>
      <c r="P235" s="36">
        <v>97.8</v>
      </c>
      <c r="Q235" s="39" t="s">
        <v>710</v>
      </c>
      <c r="R235" s="39"/>
      <c r="S235" s="40">
        <f t="shared" si="6"/>
        <v>0</v>
      </c>
    </row>
    <row r="236" spans="2:19" ht="47.85" customHeight="1" x14ac:dyDescent="0.2">
      <c r="B236" s="113" t="s">
        <v>989</v>
      </c>
      <c r="C236" s="114"/>
      <c r="D236" s="41" t="s">
        <v>688</v>
      </c>
      <c r="E236" s="33" t="s">
        <v>988</v>
      </c>
      <c r="F236" s="42">
        <v>4.3700099999999997</v>
      </c>
      <c r="G236" s="28" t="s">
        <v>693</v>
      </c>
      <c r="H236" s="43" t="s">
        <v>839</v>
      </c>
      <c r="I236" s="35" t="s">
        <v>715</v>
      </c>
      <c r="J236" s="42">
        <v>2.04E-6</v>
      </c>
      <c r="K236" s="39" t="s">
        <v>703</v>
      </c>
      <c r="L236" s="39" t="s">
        <v>713</v>
      </c>
      <c r="M236" s="39" t="s">
        <v>714</v>
      </c>
      <c r="N236" s="42">
        <v>1.02E-6</v>
      </c>
      <c r="O236" s="39" t="s">
        <v>703</v>
      </c>
      <c r="P236" s="36">
        <v>50</v>
      </c>
      <c r="Q236" s="39" t="s">
        <v>710</v>
      </c>
      <c r="R236" s="39"/>
      <c r="S236" s="40">
        <f t="shared" si="6"/>
        <v>0</v>
      </c>
    </row>
    <row r="237" spans="2:19" ht="47.85" customHeight="1" x14ac:dyDescent="0.2">
      <c r="B237" s="113" t="s">
        <v>989</v>
      </c>
      <c r="C237" s="114"/>
      <c r="D237" s="41" t="s">
        <v>688</v>
      </c>
      <c r="E237" s="33" t="s">
        <v>988</v>
      </c>
      <c r="F237" s="42">
        <v>4.3700099999999997</v>
      </c>
      <c r="G237" s="28" t="s">
        <v>693</v>
      </c>
      <c r="H237" s="43" t="s">
        <v>839</v>
      </c>
      <c r="I237" s="35" t="s">
        <v>716</v>
      </c>
      <c r="J237" s="42">
        <v>1.2300000000000001E-6</v>
      </c>
      <c r="K237" s="39" t="s">
        <v>703</v>
      </c>
      <c r="L237" s="39" t="s">
        <v>713</v>
      </c>
      <c r="M237" s="39" t="s">
        <v>714</v>
      </c>
      <c r="N237" s="42">
        <v>1.22877E-6</v>
      </c>
      <c r="O237" s="39" t="s">
        <v>703</v>
      </c>
      <c r="P237" s="36">
        <v>99.9</v>
      </c>
      <c r="Q237" s="39" t="s">
        <v>710</v>
      </c>
      <c r="R237" s="39"/>
      <c r="S237" s="40">
        <f t="shared" si="6"/>
        <v>0</v>
      </c>
    </row>
    <row r="238" spans="2:19" ht="47.85" customHeight="1" x14ac:dyDescent="0.2">
      <c r="B238" s="113" t="s">
        <v>989</v>
      </c>
      <c r="C238" s="114"/>
      <c r="D238" s="41" t="s">
        <v>688</v>
      </c>
      <c r="E238" s="33" t="s">
        <v>988</v>
      </c>
      <c r="F238" s="42">
        <v>4.3700099999999997</v>
      </c>
      <c r="G238" s="28" t="s">
        <v>693</v>
      </c>
      <c r="H238" s="43" t="s">
        <v>840</v>
      </c>
      <c r="I238" s="35" t="s">
        <v>721</v>
      </c>
      <c r="J238" s="42">
        <v>5.8799999999999996E-6</v>
      </c>
      <c r="K238" s="39" t="s">
        <v>703</v>
      </c>
      <c r="L238" s="39" t="s">
        <v>709</v>
      </c>
      <c r="M238" s="39" t="s">
        <v>41</v>
      </c>
      <c r="N238" s="42">
        <v>1.623E-6</v>
      </c>
      <c r="O238" s="39" t="s">
        <v>703</v>
      </c>
      <c r="P238" s="36">
        <v>27.6</v>
      </c>
      <c r="Q238" s="39" t="s">
        <v>710</v>
      </c>
      <c r="R238" s="39"/>
      <c r="S238" s="40">
        <f t="shared" ref="S238:S263" si="7">+R238*N238</f>
        <v>0</v>
      </c>
    </row>
    <row r="239" spans="2:19" ht="47.85" customHeight="1" x14ac:dyDescent="0.2">
      <c r="B239" s="113" t="s">
        <v>989</v>
      </c>
      <c r="C239" s="114"/>
      <c r="D239" s="41" t="s">
        <v>688</v>
      </c>
      <c r="E239" s="33" t="s">
        <v>988</v>
      </c>
      <c r="F239" s="42">
        <v>4.3700099999999997</v>
      </c>
      <c r="G239" s="28" t="s">
        <v>693</v>
      </c>
      <c r="H239" s="43" t="s">
        <v>840</v>
      </c>
      <c r="I239" s="35" t="s">
        <v>728</v>
      </c>
      <c r="J239" s="42">
        <v>5.8799999999999996E-6</v>
      </c>
      <c r="K239" s="39" t="s">
        <v>703</v>
      </c>
      <c r="L239" s="39" t="s">
        <v>704</v>
      </c>
      <c r="M239" s="39" t="s">
        <v>41</v>
      </c>
      <c r="N239" s="42">
        <v>3.2320000000000001E-6</v>
      </c>
      <c r="O239" s="39" t="s">
        <v>703</v>
      </c>
      <c r="P239" s="36">
        <v>54.96</v>
      </c>
      <c r="Q239" s="39" t="s">
        <v>710</v>
      </c>
      <c r="R239" s="39"/>
      <c r="S239" s="40">
        <f t="shared" si="7"/>
        <v>0</v>
      </c>
    </row>
    <row r="240" spans="2:19" ht="47.85" customHeight="1" x14ac:dyDescent="0.2">
      <c r="B240" s="113" t="s">
        <v>989</v>
      </c>
      <c r="C240" s="114"/>
      <c r="D240" s="41" t="s">
        <v>688</v>
      </c>
      <c r="E240" s="33" t="s">
        <v>988</v>
      </c>
      <c r="F240" s="42">
        <v>4.3700099999999997</v>
      </c>
      <c r="G240" s="28" t="s">
        <v>693</v>
      </c>
      <c r="H240" s="43" t="s">
        <v>840</v>
      </c>
      <c r="I240" s="35" t="s">
        <v>729</v>
      </c>
      <c r="J240" s="42">
        <v>6.1600000000000003E-6</v>
      </c>
      <c r="K240" s="39" t="s">
        <v>703</v>
      </c>
      <c r="L240" s="39" t="s">
        <v>709</v>
      </c>
      <c r="M240" s="39" t="s">
        <v>41</v>
      </c>
      <c r="N240" s="42">
        <v>8.0000000000000002E-8</v>
      </c>
      <c r="O240" s="39" t="s">
        <v>703</v>
      </c>
      <c r="P240" s="36">
        <v>1.29</v>
      </c>
      <c r="Q240" s="39" t="s">
        <v>710</v>
      </c>
      <c r="R240" s="39"/>
      <c r="S240" s="40">
        <f t="shared" si="7"/>
        <v>0</v>
      </c>
    </row>
    <row r="241" spans="2:19" ht="47.85" customHeight="1" x14ac:dyDescent="0.2">
      <c r="B241" s="113" t="s">
        <v>989</v>
      </c>
      <c r="C241" s="114"/>
      <c r="D241" s="41" t="s">
        <v>688</v>
      </c>
      <c r="E241" s="33" t="s">
        <v>988</v>
      </c>
      <c r="F241" s="42">
        <v>4.3700099999999997</v>
      </c>
      <c r="G241" s="28" t="s">
        <v>693</v>
      </c>
      <c r="H241" s="43" t="s">
        <v>840</v>
      </c>
      <c r="I241" s="35" t="s">
        <v>730</v>
      </c>
      <c r="J241" s="42">
        <v>7.9799999999999998E-6</v>
      </c>
      <c r="K241" s="39" t="s">
        <v>703</v>
      </c>
      <c r="L241" s="39" t="s">
        <v>709</v>
      </c>
      <c r="M241" s="39" t="s">
        <v>41</v>
      </c>
      <c r="N241" s="42">
        <v>1.1999999999999999E-7</v>
      </c>
      <c r="O241" s="39" t="s">
        <v>703</v>
      </c>
      <c r="P241" s="36">
        <v>1.5</v>
      </c>
      <c r="Q241" s="39" t="s">
        <v>710</v>
      </c>
      <c r="R241" s="39"/>
      <c r="S241" s="40">
        <f t="shared" si="7"/>
        <v>0</v>
      </c>
    </row>
    <row r="242" spans="2:19" ht="47.85" customHeight="1" x14ac:dyDescent="0.2">
      <c r="B242" s="113" t="s">
        <v>989</v>
      </c>
      <c r="C242" s="114"/>
      <c r="D242" s="41" t="s">
        <v>688</v>
      </c>
      <c r="E242" s="33" t="s">
        <v>988</v>
      </c>
      <c r="F242" s="42">
        <v>4.3700099999999997</v>
      </c>
      <c r="G242" s="28" t="s">
        <v>693</v>
      </c>
      <c r="H242" s="43" t="s">
        <v>841</v>
      </c>
      <c r="I242" s="35" t="s">
        <v>708</v>
      </c>
      <c r="J242" s="42">
        <v>6.1600000000000003E-6</v>
      </c>
      <c r="K242" s="39" t="s">
        <v>703</v>
      </c>
      <c r="L242" s="39" t="s">
        <v>704</v>
      </c>
      <c r="M242" s="39" t="s">
        <v>718</v>
      </c>
      <c r="N242" s="42">
        <v>1.1000000000000001E-6</v>
      </c>
      <c r="O242" s="39" t="s">
        <v>703</v>
      </c>
      <c r="P242" s="36">
        <v>17.850000000000001</v>
      </c>
      <c r="Q242" s="39" t="s">
        <v>710</v>
      </c>
      <c r="R242" s="39"/>
      <c r="S242" s="40">
        <f t="shared" si="7"/>
        <v>0</v>
      </c>
    </row>
    <row r="243" spans="2:19" ht="47.85" customHeight="1" x14ac:dyDescent="0.2">
      <c r="B243" s="113" t="s">
        <v>989</v>
      </c>
      <c r="C243" s="114"/>
      <c r="D243" s="41" t="s">
        <v>688</v>
      </c>
      <c r="E243" s="33" t="s">
        <v>988</v>
      </c>
      <c r="F243" s="42">
        <v>4.3700099999999997</v>
      </c>
      <c r="G243" s="28" t="s">
        <v>693</v>
      </c>
      <c r="H243" s="43" t="s">
        <v>842</v>
      </c>
      <c r="I243" s="35" t="s">
        <v>721</v>
      </c>
      <c r="J243" s="42">
        <v>5.8799999999999996E-6</v>
      </c>
      <c r="K243" s="39" t="s">
        <v>703</v>
      </c>
      <c r="L243" s="39" t="s">
        <v>709</v>
      </c>
      <c r="M243" s="39" t="s">
        <v>41</v>
      </c>
      <c r="N243" s="42">
        <v>1.623E-6</v>
      </c>
      <c r="O243" s="39" t="s">
        <v>703</v>
      </c>
      <c r="P243" s="36">
        <v>27.6</v>
      </c>
      <c r="Q243" s="39" t="s">
        <v>710</v>
      </c>
      <c r="R243" s="39"/>
      <c r="S243" s="40">
        <f t="shared" si="7"/>
        <v>0</v>
      </c>
    </row>
    <row r="244" spans="2:19" ht="47.85" customHeight="1" x14ac:dyDescent="0.2">
      <c r="B244" s="113" t="s">
        <v>989</v>
      </c>
      <c r="C244" s="114"/>
      <c r="D244" s="41" t="s">
        <v>688</v>
      </c>
      <c r="E244" s="33" t="s">
        <v>988</v>
      </c>
      <c r="F244" s="42">
        <v>4.3700099999999997</v>
      </c>
      <c r="G244" s="28" t="s">
        <v>693</v>
      </c>
      <c r="H244" s="43" t="s">
        <v>842</v>
      </c>
      <c r="I244" s="35" t="s">
        <v>728</v>
      </c>
      <c r="J244" s="42">
        <v>5.8799999999999996E-6</v>
      </c>
      <c r="K244" s="39" t="s">
        <v>703</v>
      </c>
      <c r="L244" s="39" t="s">
        <v>704</v>
      </c>
      <c r="M244" s="39" t="s">
        <v>41</v>
      </c>
      <c r="N244" s="42">
        <v>3.2320000000000001E-6</v>
      </c>
      <c r="O244" s="39" t="s">
        <v>703</v>
      </c>
      <c r="P244" s="36">
        <v>54.96</v>
      </c>
      <c r="Q244" s="39" t="s">
        <v>710</v>
      </c>
      <c r="R244" s="39"/>
      <c r="S244" s="40">
        <f t="shared" si="7"/>
        <v>0</v>
      </c>
    </row>
    <row r="245" spans="2:19" ht="47.85" customHeight="1" x14ac:dyDescent="0.2">
      <c r="B245" s="113" t="s">
        <v>989</v>
      </c>
      <c r="C245" s="114"/>
      <c r="D245" s="41" t="s">
        <v>688</v>
      </c>
      <c r="E245" s="33" t="s">
        <v>988</v>
      </c>
      <c r="F245" s="42">
        <v>4.3700099999999997</v>
      </c>
      <c r="G245" s="28" t="s">
        <v>693</v>
      </c>
      <c r="H245" s="43" t="s">
        <v>842</v>
      </c>
      <c r="I245" s="35" t="s">
        <v>729</v>
      </c>
      <c r="J245" s="42">
        <v>6.1600000000000003E-6</v>
      </c>
      <c r="K245" s="39" t="s">
        <v>703</v>
      </c>
      <c r="L245" s="39" t="s">
        <v>709</v>
      </c>
      <c r="M245" s="39" t="s">
        <v>41</v>
      </c>
      <c r="N245" s="42">
        <v>8.0000000000000002E-8</v>
      </c>
      <c r="O245" s="39" t="s">
        <v>703</v>
      </c>
      <c r="P245" s="36">
        <v>1.29</v>
      </c>
      <c r="Q245" s="39" t="s">
        <v>710</v>
      </c>
      <c r="R245" s="39"/>
      <c r="S245" s="40">
        <f t="shared" si="7"/>
        <v>0</v>
      </c>
    </row>
    <row r="246" spans="2:19" ht="47.85" customHeight="1" x14ac:dyDescent="0.2">
      <c r="B246" s="113" t="s">
        <v>989</v>
      </c>
      <c r="C246" s="114"/>
      <c r="D246" s="41" t="s">
        <v>688</v>
      </c>
      <c r="E246" s="33" t="s">
        <v>988</v>
      </c>
      <c r="F246" s="42">
        <v>4.3700099999999997</v>
      </c>
      <c r="G246" s="28" t="s">
        <v>693</v>
      </c>
      <c r="H246" s="43" t="s">
        <v>842</v>
      </c>
      <c r="I246" s="35" t="s">
        <v>730</v>
      </c>
      <c r="J246" s="42">
        <v>7.9799999999999998E-6</v>
      </c>
      <c r="K246" s="39" t="s">
        <v>703</v>
      </c>
      <c r="L246" s="39" t="s">
        <v>709</v>
      </c>
      <c r="M246" s="39" t="s">
        <v>41</v>
      </c>
      <c r="N246" s="42">
        <v>1.1999999999999999E-7</v>
      </c>
      <c r="O246" s="39" t="s">
        <v>703</v>
      </c>
      <c r="P246" s="36">
        <v>1.5</v>
      </c>
      <c r="Q246" s="39" t="s">
        <v>710</v>
      </c>
      <c r="R246" s="39"/>
      <c r="S246" s="40">
        <f t="shared" si="7"/>
        <v>0</v>
      </c>
    </row>
    <row r="247" spans="2:19" ht="47.85" customHeight="1" x14ac:dyDescent="0.2">
      <c r="B247" s="113" t="s">
        <v>989</v>
      </c>
      <c r="C247" s="114"/>
      <c r="D247" s="41" t="s">
        <v>688</v>
      </c>
      <c r="E247" s="33" t="s">
        <v>988</v>
      </c>
      <c r="F247" s="42">
        <v>4.3700099999999997</v>
      </c>
      <c r="G247" s="28" t="s">
        <v>693</v>
      </c>
      <c r="H247" s="43" t="s">
        <v>843</v>
      </c>
      <c r="I247" s="35" t="s">
        <v>708</v>
      </c>
      <c r="J247" s="42">
        <v>6.1600000000000003E-6</v>
      </c>
      <c r="K247" s="39" t="s">
        <v>703</v>
      </c>
      <c r="L247" s="39" t="s">
        <v>704</v>
      </c>
      <c r="M247" s="39" t="s">
        <v>718</v>
      </c>
      <c r="N247" s="42">
        <v>1.1000000000000001E-6</v>
      </c>
      <c r="O247" s="39" t="s">
        <v>703</v>
      </c>
      <c r="P247" s="36">
        <v>17.850000000000001</v>
      </c>
      <c r="Q247" s="39" t="s">
        <v>710</v>
      </c>
      <c r="R247" s="39"/>
      <c r="S247" s="40">
        <f t="shared" si="7"/>
        <v>0</v>
      </c>
    </row>
    <row r="248" spans="2:19" ht="47.85" customHeight="1" x14ac:dyDescent="0.2">
      <c r="B248" s="113" t="s">
        <v>989</v>
      </c>
      <c r="C248" s="114"/>
      <c r="D248" s="41" t="s">
        <v>688</v>
      </c>
      <c r="E248" s="33" t="s">
        <v>988</v>
      </c>
      <c r="F248" s="42">
        <v>4.3700099999999997</v>
      </c>
      <c r="G248" s="28" t="s">
        <v>693</v>
      </c>
      <c r="H248" s="43" t="s">
        <v>844</v>
      </c>
      <c r="I248" s="35" t="s">
        <v>845</v>
      </c>
      <c r="J248" s="42">
        <v>8.8100000000000004E-6</v>
      </c>
      <c r="K248" s="39" t="s">
        <v>703</v>
      </c>
      <c r="L248" s="39" t="s">
        <v>709</v>
      </c>
      <c r="M248" s="39" t="s">
        <v>41</v>
      </c>
      <c r="N248" s="42">
        <v>1.4000000000000001E-7</v>
      </c>
      <c r="O248" s="39" t="s">
        <v>703</v>
      </c>
      <c r="P248" s="36">
        <v>1.58</v>
      </c>
      <c r="Q248" s="39" t="s">
        <v>710</v>
      </c>
      <c r="R248" s="39"/>
      <c r="S248" s="40">
        <f t="shared" si="7"/>
        <v>0</v>
      </c>
    </row>
    <row r="249" spans="2:19" ht="47.85" customHeight="1" x14ac:dyDescent="0.2">
      <c r="B249" s="113" t="s">
        <v>989</v>
      </c>
      <c r="C249" s="114"/>
      <c r="D249" s="41" t="s">
        <v>688</v>
      </c>
      <c r="E249" s="33" t="s">
        <v>988</v>
      </c>
      <c r="F249" s="42">
        <v>4.3700099999999997</v>
      </c>
      <c r="G249" s="28" t="s">
        <v>693</v>
      </c>
      <c r="H249" s="43" t="s">
        <v>846</v>
      </c>
      <c r="I249" s="35" t="s">
        <v>721</v>
      </c>
      <c r="J249" s="42">
        <v>5.8799999999999996E-6</v>
      </c>
      <c r="K249" s="39" t="s">
        <v>703</v>
      </c>
      <c r="L249" s="39" t="s">
        <v>709</v>
      </c>
      <c r="M249" s="39" t="s">
        <v>41</v>
      </c>
      <c r="N249" s="42">
        <v>1.623E-6</v>
      </c>
      <c r="O249" s="39" t="s">
        <v>703</v>
      </c>
      <c r="P249" s="36">
        <v>27.6</v>
      </c>
      <c r="Q249" s="39" t="s">
        <v>710</v>
      </c>
      <c r="R249" s="39"/>
      <c r="S249" s="40">
        <f t="shared" si="7"/>
        <v>0</v>
      </c>
    </row>
    <row r="250" spans="2:19" ht="47.85" customHeight="1" x14ac:dyDescent="0.2">
      <c r="B250" s="113" t="s">
        <v>989</v>
      </c>
      <c r="C250" s="114"/>
      <c r="D250" s="41" t="s">
        <v>688</v>
      </c>
      <c r="E250" s="33" t="s">
        <v>988</v>
      </c>
      <c r="F250" s="42">
        <v>4.3700099999999997</v>
      </c>
      <c r="G250" s="28" t="s">
        <v>693</v>
      </c>
      <c r="H250" s="43" t="s">
        <v>846</v>
      </c>
      <c r="I250" s="35" t="s">
        <v>728</v>
      </c>
      <c r="J250" s="42">
        <v>5.8799999999999996E-6</v>
      </c>
      <c r="K250" s="39" t="s">
        <v>703</v>
      </c>
      <c r="L250" s="39" t="s">
        <v>704</v>
      </c>
      <c r="M250" s="39" t="s">
        <v>41</v>
      </c>
      <c r="N250" s="42">
        <v>3.2320000000000001E-6</v>
      </c>
      <c r="O250" s="39" t="s">
        <v>703</v>
      </c>
      <c r="P250" s="36">
        <v>54.96</v>
      </c>
      <c r="Q250" s="39" t="s">
        <v>710</v>
      </c>
      <c r="R250" s="39"/>
      <c r="S250" s="40">
        <f t="shared" si="7"/>
        <v>0</v>
      </c>
    </row>
    <row r="251" spans="2:19" ht="47.85" customHeight="1" x14ac:dyDescent="0.2">
      <c r="B251" s="113" t="s">
        <v>989</v>
      </c>
      <c r="C251" s="114"/>
      <c r="D251" s="41" t="s">
        <v>688</v>
      </c>
      <c r="E251" s="33" t="s">
        <v>988</v>
      </c>
      <c r="F251" s="42">
        <v>4.3700099999999997</v>
      </c>
      <c r="G251" s="28" t="s">
        <v>693</v>
      </c>
      <c r="H251" s="43" t="s">
        <v>846</v>
      </c>
      <c r="I251" s="35" t="s">
        <v>729</v>
      </c>
      <c r="J251" s="42">
        <v>6.1600000000000003E-6</v>
      </c>
      <c r="K251" s="39" t="s">
        <v>703</v>
      </c>
      <c r="L251" s="39" t="s">
        <v>709</v>
      </c>
      <c r="M251" s="39" t="s">
        <v>41</v>
      </c>
      <c r="N251" s="42">
        <v>8.0000000000000002E-8</v>
      </c>
      <c r="O251" s="39" t="s">
        <v>703</v>
      </c>
      <c r="P251" s="36">
        <v>1.29</v>
      </c>
      <c r="Q251" s="39" t="s">
        <v>710</v>
      </c>
      <c r="R251" s="39"/>
      <c r="S251" s="40">
        <f t="shared" si="7"/>
        <v>0</v>
      </c>
    </row>
    <row r="252" spans="2:19" ht="47.85" customHeight="1" x14ac:dyDescent="0.2">
      <c r="B252" s="113" t="s">
        <v>989</v>
      </c>
      <c r="C252" s="114"/>
      <c r="D252" s="41" t="s">
        <v>688</v>
      </c>
      <c r="E252" s="33" t="s">
        <v>988</v>
      </c>
      <c r="F252" s="42">
        <v>4.3700099999999997</v>
      </c>
      <c r="G252" s="28" t="s">
        <v>693</v>
      </c>
      <c r="H252" s="43" t="s">
        <v>846</v>
      </c>
      <c r="I252" s="35" t="s">
        <v>730</v>
      </c>
      <c r="J252" s="42">
        <v>7.9799999999999998E-6</v>
      </c>
      <c r="K252" s="39" t="s">
        <v>703</v>
      </c>
      <c r="L252" s="39" t="s">
        <v>709</v>
      </c>
      <c r="M252" s="39" t="s">
        <v>41</v>
      </c>
      <c r="N252" s="42">
        <v>1.1999999999999999E-7</v>
      </c>
      <c r="O252" s="39" t="s">
        <v>703</v>
      </c>
      <c r="P252" s="36">
        <v>1.5</v>
      </c>
      <c r="Q252" s="39" t="s">
        <v>710</v>
      </c>
      <c r="R252" s="39"/>
      <c r="S252" s="40">
        <f t="shared" si="7"/>
        <v>0</v>
      </c>
    </row>
    <row r="253" spans="2:19" ht="47.85" customHeight="1" x14ac:dyDescent="0.2">
      <c r="B253" s="113" t="s">
        <v>989</v>
      </c>
      <c r="C253" s="114"/>
      <c r="D253" s="41" t="s">
        <v>688</v>
      </c>
      <c r="E253" s="33" t="s">
        <v>988</v>
      </c>
      <c r="F253" s="42">
        <v>4.3700099999999997</v>
      </c>
      <c r="G253" s="28" t="s">
        <v>693</v>
      </c>
      <c r="H253" s="43" t="s">
        <v>847</v>
      </c>
      <c r="I253" s="35" t="s">
        <v>708</v>
      </c>
      <c r="J253" s="42">
        <v>6.1600000000000003E-6</v>
      </c>
      <c r="K253" s="39" t="s">
        <v>703</v>
      </c>
      <c r="L253" s="39" t="s">
        <v>704</v>
      </c>
      <c r="M253" s="39" t="s">
        <v>718</v>
      </c>
      <c r="N253" s="42">
        <v>1.1000000000000001E-6</v>
      </c>
      <c r="O253" s="39" t="s">
        <v>703</v>
      </c>
      <c r="P253" s="36">
        <v>17.850000000000001</v>
      </c>
      <c r="Q253" s="39" t="s">
        <v>710</v>
      </c>
      <c r="R253" s="39"/>
      <c r="S253" s="40">
        <f t="shared" si="7"/>
        <v>0</v>
      </c>
    </row>
    <row r="254" spans="2:19" ht="47.85" customHeight="1" x14ac:dyDescent="0.2">
      <c r="B254" s="113" t="s">
        <v>989</v>
      </c>
      <c r="C254" s="114"/>
      <c r="D254" s="41" t="s">
        <v>688</v>
      </c>
      <c r="E254" s="33" t="s">
        <v>988</v>
      </c>
      <c r="F254" s="42">
        <v>4.3700099999999997</v>
      </c>
      <c r="G254" s="28" t="s">
        <v>693</v>
      </c>
      <c r="H254" s="43" t="s">
        <v>848</v>
      </c>
      <c r="I254" s="35" t="s">
        <v>708</v>
      </c>
      <c r="J254" s="42">
        <v>5.9739999999999999E-6</v>
      </c>
      <c r="K254" s="39" t="s">
        <v>703</v>
      </c>
      <c r="L254" s="39" t="s">
        <v>760</v>
      </c>
      <c r="M254" s="39" t="s">
        <v>41</v>
      </c>
      <c r="N254" s="42">
        <v>9.9586000000000002E-7</v>
      </c>
      <c r="O254" s="39" t="s">
        <v>703</v>
      </c>
      <c r="P254" s="36">
        <v>16.66</v>
      </c>
      <c r="Q254" s="39" t="s">
        <v>710</v>
      </c>
      <c r="R254" s="39"/>
      <c r="S254" s="40">
        <f t="shared" si="7"/>
        <v>0</v>
      </c>
    </row>
    <row r="255" spans="2:19" ht="47.85" customHeight="1" x14ac:dyDescent="0.2">
      <c r="B255" s="113" t="s">
        <v>989</v>
      </c>
      <c r="C255" s="114"/>
      <c r="D255" s="41" t="s">
        <v>688</v>
      </c>
      <c r="E255" s="33" t="s">
        <v>988</v>
      </c>
      <c r="F255" s="42">
        <v>4.3700099999999997</v>
      </c>
      <c r="G255" s="28" t="s">
        <v>693</v>
      </c>
      <c r="H255" s="43" t="s">
        <v>849</v>
      </c>
      <c r="I255" s="35" t="s">
        <v>721</v>
      </c>
      <c r="J255" s="42">
        <v>5.8799999999999996E-6</v>
      </c>
      <c r="K255" s="39" t="s">
        <v>703</v>
      </c>
      <c r="L255" s="39" t="s">
        <v>709</v>
      </c>
      <c r="M255" s="39" t="s">
        <v>41</v>
      </c>
      <c r="N255" s="42">
        <v>1.623E-6</v>
      </c>
      <c r="O255" s="39" t="s">
        <v>703</v>
      </c>
      <c r="P255" s="36">
        <v>27.6</v>
      </c>
      <c r="Q255" s="39" t="s">
        <v>710</v>
      </c>
      <c r="R255" s="39"/>
      <c r="S255" s="40">
        <f t="shared" si="7"/>
        <v>0</v>
      </c>
    </row>
    <row r="256" spans="2:19" ht="47.85" customHeight="1" x14ac:dyDescent="0.2">
      <c r="B256" s="113" t="s">
        <v>989</v>
      </c>
      <c r="C256" s="114"/>
      <c r="D256" s="41" t="s">
        <v>688</v>
      </c>
      <c r="E256" s="33" t="s">
        <v>988</v>
      </c>
      <c r="F256" s="42">
        <v>4.3700099999999997</v>
      </c>
      <c r="G256" s="28" t="s">
        <v>693</v>
      </c>
      <c r="H256" s="43" t="s">
        <v>849</v>
      </c>
      <c r="I256" s="35" t="s">
        <v>728</v>
      </c>
      <c r="J256" s="42">
        <v>5.8799999999999996E-6</v>
      </c>
      <c r="K256" s="39" t="s">
        <v>703</v>
      </c>
      <c r="L256" s="39" t="s">
        <v>704</v>
      </c>
      <c r="M256" s="39" t="s">
        <v>41</v>
      </c>
      <c r="N256" s="42">
        <v>3.2320000000000001E-6</v>
      </c>
      <c r="O256" s="39" t="s">
        <v>703</v>
      </c>
      <c r="P256" s="36">
        <v>54.96</v>
      </c>
      <c r="Q256" s="39" t="s">
        <v>710</v>
      </c>
      <c r="R256" s="39"/>
      <c r="S256" s="40">
        <f t="shared" si="7"/>
        <v>0</v>
      </c>
    </row>
    <row r="257" spans="2:19" ht="47.85" customHeight="1" x14ac:dyDescent="0.2">
      <c r="B257" s="113" t="s">
        <v>989</v>
      </c>
      <c r="C257" s="114"/>
      <c r="D257" s="41" t="s">
        <v>688</v>
      </c>
      <c r="E257" s="33" t="s">
        <v>988</v>
      </c>
      <c r="F257" s="42">
        <v>4.3700099999999997</v>
      </c>
      <c r="G257" s="28" t="s">
        <v>693</v>
      </c>
      <c r="H257" s="43" t="s">
        <v>849</v>
      </c>
      <c r="I257" s="35" t="s">
        <v>729</v>
      </c>
      <c r="J257" s="42">
        <v>6.1600000000000003E-6</v>
      </c>
      <c r="K257" s="39" t="s">
        <v>703</v>
      </c>
      <c r="L257" s="39" t="s">
        <v>709</v>
      </c>
      <c r="M257" s="39" t="s">
        <v>41</v>
      </c>
      <c r="N257" s="42">
        <v>8.0000000000000002E-8</v>
      </c>
      <c r="O257" s="39" t="s">
        <v>703</v>
      </c>
      <c r="P257" s="36">
        <v>1.29</v>
      </c>
      <c r="Q257" s="39" t="s">
        <v>710</v>
      </c>
      <c r="R257" s="39"/>
      <c r="S257" s="40">
        <f t="shared" si="7"/>
        <v>0</v>
      </c>
    </row>
    <row r="258" spans="2:19" ht="47.85" customHeight="1" x14ac:dyDescent="0.2">
      <c r="B258" s="113" t="s">
        <v>989</v>
      </c>
      <c r="C258" s="114"/>
      <c r="D258" s="41" t="s">
        <v>688</v>
      </c>
      <c r="E258" s="33" t="s">
        <v>988</v>
      </c>
      <c r="F258" s="42">
        <v>4.3700099999999997</v>
      </c>
      <c r="G258" s="28" t="s">
        <v>693</v>
      </c>
      <c r="H258" s="43" t="s">
        <v>849</v>
      </c>
      <c r="I258" s="35" t="s">
        <v>730</v>
      </c>
      <c r="J258" s="42">
        <v>7.9799999999999998E-6</v>
      </c>
      <c r="K258" s="39" t="s">
        <v>703</v>
      </c>
      <c r="L258" s="39" t="s">
        <v>709</v>
      </c>
      <c r="M258" s="39" t="s">
        <v>41</v>
      </c>
      <c r="N258" s="42">
        <v>1.1999999999999999E-7</v>
      </c>
      <c r="O258" s="39" t="s">
        <v>703</v>
      </c>
      <c r="P258" s="36">
        <v>1.5</v>
      </c>
      <c r="Q258" s="39" t="s">
        <v>710</v>
      </c>
      <c r="R258" s="39"/>
      <c r="S258" s="40">
        <f t="shared" si="7"/>
        <v>0</v>
      </c>
    </row>
    <row r="259" spans="2:19" ht="47.85" customHeight="1" x14ac:dyDescent="0.2">
      <c r="B259" s="113" t="s">
        <v>989</v>
      </c>
      <c r="C259" s="114"/>
      <c r="D259" s="41" t="s">
        <v>688</v>
      </c>
      <c r="E259" s="33" t="s">
        <v>988</v>
      </c>
      <c r="F259" s="42">
        <v>4.3700099999999997</v>
      </c>
      <c r="G259" s="28" t="s">
        <v>693</v>
      </c>
      <c r="H259" s="43" t="s">
        <v>850</v>
      </c>
      <c r="I259" s="35" t="s">
        <v>708</v>
      </c>
      <c r="J259" s="42">
        <v>6.1600000000000003E-6</v>
      </c>
      <c r="K259" s="39" t="s">
        <v>703</v>
      </c>
      <c r="L259" s="39" t="s">
        <v>704</v>
      </c>
      <c r="M259" s="39" t="s">
        <v>718</v>
      </c>
      <c r="N259" s="42">
        <v>1.1000000000000001E-6</v>
      </c>
      <c r="O259" s="39" t="s">
        <v>703</v>
      </c>
      <c r="P259" s="36">
        <v>17.850000000000001</v>
      </c>
      <c r="Q259" s="39" t="s">
        <v>710</v>
      </c>
      <c r="R259" s="39"/>
      <c r="S259" s="40">
        <f t="shared" si="7"/>
        <v>0</v>
      </c>
    </row>
    <row r="260" spans="2:19" ht="47.85" customHeight="1" x14ac:dyDescent="0.2">
      <c r="B260" s="113" t="s">
        <v>989</v>
      </c>
      <c r="C260" s="114"/>
      <c r="D260" s="41" t="s">
        <v>688</v>
      </c>
      <c r="E260" s="33" t="s">
        <v>988</v>
      </c>
      <c r="F260" s="42">
        <v>4.3700099999999997</v>
      </c>
      <c r="G260" s="28" t="s">
        <v>693</v>
      </c>
      <c r="H260" s="43" t="s">
        <v>851</v>
      </c>
      <c r="I260" s="35" t="s">
        <v>728</v>
      </c>
      <c r="J260" s="42">
        <v>1.3360000000000001E-5</v>
      </c>
      <c r="K260" s="39" t="s">
        <v>703</v>
      </c>
      <c r="L260" s="39" t="s">
        <v>709</v>
      </c>
      <c r="M260" s="39" t="s">
        <v>41</v>
      </c>
      <c r="N260" s="42">
        <v>7.345E-6</v>
      </c>
      <c r="O260" s="39" t="s">
        <v>703</v>
      </c>
      <c r="P260" s="36">
        <v>54.97</v>
      </c>
      <c r="Q260" s="39" t="s">
        <v>710</v>
      </c>
      <c r="R260" s="39"/>
      <c r="S260" s="40">
        <f t="shared" si="7"/>
        <v>0</v>
      </c>
    </row>
    <row r="261" spans="2:19" ht="47.85" customHeight="1" x14ac:dyDescent="0.2">
      <c r="B261" s="113" t="s">
        <v>989</v>
      </c>
      <c r="C261" s="114"/>
      <c r="D261" s="41" t="s">
        <v>688</v>
      </c>
      <c r="E261" s="33" t="s">
        <v>988</v>
      </c>
      <c r="F261" s="42">
        <v>4.3700099999999997</v>
      </c>
      <c r="G261" s="28" t="s">
        <v>693</v>
      </c>
      <c r="H261" s="43" t="s">
        <v>851</v>
      </c>
      <c r="I261" s="35" t="s">
        <v>729</v>
      </c>
      <c r="J261" s="42">
        <v>1.32399999999999E-5</v>
      </c>
      <c r="K261" s="39" t="s">
        <v>703</v>
      </c>
      <c r="L261" s="39" t="s">
        <v>709</v>
      </c>
      <c r="M261" s="39" t="s">
        <v>41</v>
      </c>
      <c r="N261" s="42">
        <v>1.1999999999999999E-7</v>
      </c>
      <c r="O261" s="39" t="s">
        <v>703</v>
      </c>
      <c r="P261" s="36">
        <v>0.9</v>
      </c>
      <c r="Q261" s="39" t="s">
        <v>710</v>
      </c>
      <c r="R261" s="39"/>
      <c r="S261" s="40">
        <f t="shared" si="7"/>
        <v>0</v>
      </c>
    </row>
    <row r="262" spans="2:19" ht="47.85" customHeight="1" x14ac:dyDescent="0.2">
      <c r="B262" s="113" t="s">
        <v>989</v>
      </c>
      <c r="C262" s="114"/>
      <c r="D262" s="41" t="s">
        <v>688</v>
      </c>
      <c r="E262" s="33" t="s">
        <v>988</v>
      </c>
      <c r="F262" s="42">
        <v>4.3700099999999997</v>
      </c>
      <c r="G262" s="28" t="s">
        <v>693</v>
      </c>
      <c r="H262" s="43" t="s">
        <v>851</v>
      </c>
      <c r="I262" s="35" t="s">
        <v>730</v>
      </c>
      <c r="J262" s="42">
        <v>1.4939999999999999E-5</v>
      </c>
      <c r="K262" s="39" t="s">
        <v>703</v>
      </c>
      <c r="L262" s="39" t="s">
        <v>709</v>
      </c>
      <c r="M262" s="39" t="s">
        <v>41</v>
      </c>
      <c r="N262" s="42">
        <v>2.2499999999999999E-7</v>
      </c>
      <c r="O262" s="39" t="s">
        <v>703</v>
      </c>
      <c r="P262" s="36">
        <v>1.5</v>
      </c>
      <c r="Q262" s="39" t="s">
        <v>710</v>
      </c>
      <c r="R262" s="39"/>
      <c r="S262" s="40">
        <f t="shared" si="7"/>
        <v>0</v>
      </c>
    </row>
    <row r="263" spans="2:19" ht="47.85" customHeight="1" x14ac:dyDescent="0.2">
      <c r="B263" s="113" t="s">
        <v>989</v>
      </c>
      <c r="C263" s="114"/>
      <c r="D263" s="41" t="s">
        <v>688</v>
      </c>
      <c r="E263" s="33" t="s">
        <v>988</v>
      </c>
      <c r="F263" s="42">
        <v>4.3700099999999997</v>
      </c>
      <c r="G263" s="28" t="s">
        <v>693</v>
      </c>
      <c r="H263" s="44" t="s">
        <v>852</v>
      </c>
      <c r="I263" s="35" t="s">
        <v>708</v>
      </c>
      <c r="J263" s="42">
        <v>1.04E-5</v>
      </c>
      <c r="K263" s="39" t="s">
        <v>703</v>
      </c>
      <c r="L263" s="39" t="s">
        <v>709</v>
      </c>
      <c r="M263" s="39" t="s">
        <v>41</v>
      </c>
      <c r="N263" s="42">
        <v>4.5750000000000002E-6</v>
      </c>
      <c r="O263" s="39" t="s">
        <v>703</v>
      </c>
      <c r="P263" s="36">
        <v>43.99</v>
      </c>
      <c r="Q263" s="39" t="s">
        <v>710</v>
      </c>
      <c r="R263" s="39"/>
      <c r="S263" s="40">
        <f t="shared" si="7"/>
        <v>0</v>
      </c>
    </row>
    <row r="264" spans="2:19" ht="47.85" customHeight="1" x14ac:dyDescent="0.2">
      <c r="B264" s="113" t="s">
        <v>989</v>
      </c>
      <c r="C264" s="114"/>
      <c r="D264" s="41" t="s">
        <v>688</v>
      </c>
      <c r="E264" s="33" t="s">
        <v>988</v>
      </c>
      <c r="F264" s="42">
        <v>4.3700099999999997</v>
      </c>
      <c r="G264" s="28" t="s">
        <v>693</v>
      </c>
      <c r="H264" s="44" t="s">
        <v>852</v>
      </c>
      <c r="I264" s="35" t="s">
        <v>728</v>
      </c>
      <c r="J264" s="42">
        <v>1.1599999999999901E-5</v>
      </c>
      <c r="K264" s="39" t="s">
        <v>703</v>
      </c>
      <c r="L264" s="39" t="s">
        <v>709</v>
      </c>
      <c r="M264" s="39" t="s">
        <v>41</v>
      </c>
      <c r="N264" s="42">
        <v>6.3779999999999998E-6</v>
      </c>
      <c r="O264" s="39" t="s">
        <v>703</v>
      </c>
      <c r="P264" s="36">
        <v>54.98</v>
      </c>
      <c r="Q264" s="39" t="s">
        <v>710</v>
      </c>
      <c r="R264" s="39"/>
      <c r="S264" s="40">
        <f t="shared" ref="S264:S289" si="8">+R264*N264</f>
        <v>0</v>
      </c>
    </row>
    <row r="265" spans="2:19" ht="47.85" customHeight="1" x14ac:dyDescent="0.2">
      <c r="B265" s="113" t="s">
        <v>989</v>
      </c>
      <c r="C265" s="114"/>
      <c r="D265" s="41" t="s">
        <v>688</v>
      </c>
      <c r="E265" s="33" t="s">
        <v>988</v>
      </c>
      <c r="F265" s="42">
        <v>4.3700099999999997</v>
      </c>
      <c r="G265" s="28" t="s">
        <v>693</v>
      </c>
      <c r="H265" s="44" t="s">
        <v>852</v>
      </c>
      <c r="I265" s="35" t="s">
        <v>729</v>
      </c>
      <c r="J265" s="42">
        <v>8.3999999999999992E-6</v>
      </c>
      <c r="K265" s="39" t="s">
        <v>703</v>
      </c>
      <c r="L265" s="39" t="s">
        <v>709</v>
      </c>
      <c r="M265" s="39" t="s">
        <v>41</v>
      </c>
      <c r="N265" s="42">
        <v>7.6000000000000006E-8</v>
      </c>
      <c r="O265" s="39" t="s">
        <v>703</v>
      </c>
      <c r="P265" s="36">
        <v>0.9</v>
      </c>
      <c r="Q265" s="39" t="s">
        <v>710</v>
      </c>
      <c r="R265" s="39"/>
      <c r="S265" s="40">
        <f t="shared" si="8"/>
        <v>0</v>
      </c>
    </row>
    <row r="266" spans="2:19" ht="47.85" customHeight="1" x14ac:dyDescent="0.2">
      <c r="B266" s="113" t="s">
        <v>989</v>
      </c>
      <c r="C266" s="114"/>
      <c r="D266" s="41" t="s">
        <v>688</v>
      </c>
      <c r="E266" s="33" t="s">
        <v>988</v>
      </c>
      <c r="F266" s="42">
        <v>4.3700099999999997</v>
      </c>
      <c r="G266" s="28" t="s">
        <v>693</v>
      </c>
      <c r="H266" s="44" t="s">
        <v>852</v>
      </c>
      <c r="I266" s="35" t="s">
        <v>730</v>
      </c>
      <c r="J266" s="42">
        <v>7.7999999999999999E-6</v>
      </c>
      <c r="K266" s="39" t="s">
        <v>703</v>
      </c>
      <c r="L266" s="39" t="s">
        <v>709</v>
      </c>
      <c r="M266" s="39" t="s">
        <v>41</v>
      </c>
      <c r="N266" s="42">
        <v>1.17E-7</v>
      </c>
      <c r="O266" s="39" t="s">
        <v>703</v>
      </c>
      <c r="P266" s="36">
        <v>1.5</v>
      </c>
      <c r="Q266" s="39" t="s">
        <v>710</v>
      </c>
      <c r="R266" s="39"/>
      <c r="S266" s="40">
        <f t="shared" si="8"/>
        <v>0</v>
      </c>
    </row>
    <row r="267" spans="2:19" ht="47.85" customHeight="1" x14ac:dyDescent="0.2">
      <c r="B267" s="113" t="s">
        <v>989</v>
      </c>
      <c r="C267" s="114"/>
      <c r="D267" s="41" t="s">
        <v>688</v>
      </c>
      <c r="E267" s="33" t="s">
        <v>988</v>
      </c>
      <c r="F267" s="42">
        <v>4.3700099999999997</v>
      </c>
      <c r="G267" s="28" t="s">
        <v>693</v>
      </c>
      <c r="H267" s="44" t="s">
        <v>853</v>
      </c>
      <c r="I267" s="35" t="s">
        <v>728</v>
      </c>
      <c r="J267" s="42">
        <v>2.3200000000000001E-5</v>
      </c>
      <c r="K267" s="39" t="s">
        <v>703</v>
      </c>
      <c r="L267" s="39" t="s">
        <v>709</v>
      </c>
      <c r="M267" s="39" t="s">
        <v>41</v>
      </c>
      <c r="N267" s="42">
        <v>1.2758000000000001E-5</v>
      </c>
      <c r="O267" s="39" t="s">
        <v>703</v>
      </c>
      <c r="P267" s="36">
        <v>54.99</v>
      </c>
      <c r="Q267" s="39" t="s">
        <v>710</v>
      </c>
      <c r="R267" s="39"/>
      <c r="S267" s="40">
        <f t="shared" si="8"/>
        <v>0</v>
      </c>
    </row>
    <row r="268" spans="2:19" ht="47.85" customHeight="1" x14ac:dyDescent="0.2">
      <c r="B268" s="113" t="s">
        <v>989</v>
      </c>
      <c r="C268" s="114"/>
      <c r="D268" s="41" t="s">
        <v>688</v>
      </c>
      <c r="E268" s="33" t="s">
        <v>988</v>
      </c>
      <c r="F268" s="42">
        <v>4.3700099999999997</v>
      </c>
      <c r="G268" s="28" t="s">
        <v>693</v>
      </c>
      <c r="H268" s="44" t="s">
        <v>853</v>
      </c>
      <c r="I268" s="35" t="s">
        <v>708</v>
      </c>
      <c r="J268" s="42">
        <v>2.2399999999999999E-5</v>
      </c>
      <c r="K268" s="39" t="s">
        <v>703</v>
      </c>
      <c r="L268" s="39" t="s">
        <v>709</v>
      </c>
      <c r="M268" s="39" t="s">
        <v>41</v>
      </c>
      <c r="N268" s="42">
        <v>9.8549999999999997E-6</v>
      </c>
      <c r="O268" s="39" t="s">
        <v>703</v>
      </c>
      <c r="P268" s="36">
        <v>43.99</v>
      </c>
      <c r="Q268" s="39" t="s">
        <v>710</v>
      </c>
      <c r="R268" s="39"/>
      <c r="S268" s="40">
        <f t="shared" si="8"/>
        <v>0</v>
      </c>
    </row>
    <row r="269" spans="2:19" ht="47.85" customHeight="1" x14ac:dyDescent="0.2">
      <c r="B269" s="113" t="s">
        <v>989</v>
      </c>
      <c r="C269" s="114"/>
      <c r="D269" s="41" t="s">
        <v>688</v>
      </c>
      <c r="E269" s="33" t="s">
        <v>988</v>
      </c>
      <c r="F269" s="42">
        <v>4.3700099999999997</v>
      </c>
      <c r="G269" s="28" t="s">
        <v>693</v>
      </c>
      <c r="H269" s="44" t="s">
        <v>853</v>
      </c>
      <c r="I269" s="35" t="s">
        <v>729</v>
      </c>
      <c r="J269" s="42">
        <v>7.6000000000000004E-5</v>
      </c>
      <c r="K269" s="39" t="s">
        <v>703</v>
      </c>
      <c r="L269" s="39" t="s">
        <v>709</v>
      </c>
      <c r="M269" s="39" t="s">
        <v>41</v>
      </c>
      <c r="N269" s="42">
        <v>6.8400000000000004E-7</v>
      </c>
      <c r="O269" s="39" t="s">
        <v>703</v>
      </c>
      <c r="P269" s="36">
        <v>0.9</v>
      </c>
      <c r="Q269" s="39" t="s">
        <v>710</v>
      </c>
      <c r="R269" s="39"/>
      <c r="S269" s="40">
        <f t="shared" si="8"/>
        <v>0</v>
      </c>
    </row>
    <row r="270" spans="2:19" ht="47.85" customHeight="1" x14ac:dyDescent="0.2">
      <c r="B270" s="113" t="s">
        <v>989</v>
      </c>
      <c r="C270" s="114"/>
      <c r="D270" s="41" t="s">
        <v>688</v>
      </c>
      <c r="E270" s="33" t="s">
        <v>988</v>
      </c>
      <c r="F270" s="42">
        <v>4.3700099999999997</v>
      </c>
      <c r="G270" s="28" t="s">
        <v>693</v>
      </c>
      <c r="H270" s="44" t="s">
        <v>853</v>
      </c>
      <c r="I270" s="35" t="s">
        <v>730</v>
      </c>
      <c r="J270" s="42">
        <v>2.0999999999999999E-5</v>
      </c>
      <c r="K270" s="39" t="s">
        <v>703</v>
      </c>
      <c r="L270" s="39" t="s">
        <v>709</v>
      </c>
      <c r="M270" s="39" t="s">
        <v>41</v>
      </c>
      <c r="N270" s="42">
        <v>3.15E-7</v>
      </c>
      <c r="O270" s="39" t="s">
        <v>703</v>
      </c>
      <c r="P270" s="36">
        <v>1.5</v>
      </c>
      <c r="Q270" s="39" t="s">
        <v>710</v>
      </c>
      <c r="R270" s="39"/>
      <c r="S270" s="40">
        <f t="shared" si="8"/>
        <v>0</v>
      </c>
    </row>
    <row r="271" spans="2:19" ht="47.85" customHeight="1" x14ac:dyDescent="0.2">
      <c r="B271" s="113" t="s">
        <v>989</v>
      </c>
      <c r="C271" s="114"/>
      <c r="D271" s="41" t="s">
        <v>688</v>
      </c>
      <c r="E271" s="33" t="s">
        <v>988</v>
      </c>
      <c r="F271" s="42">
        <v>4.3700099999999997</v>
      </c>
      <c r="G271" s="28" t="s">
        <v>693</v>
      </c>
      <c r="H271" s="44" t="s">
        <v>854</v>
      </c>
      <c r="I271" s="35" t="s">
        <v>728</v>
      </c>
      <c r="J271" s="42">
        <v>2.3200000000000001E-5</v>
      </c>
      <c r="K271" s="39" t="s">
        <v>703</v>
      </c>
      <c r="L271" s="39" t="s">
        <v>709</v>
      </c>
      <c r="M271" s="39" t="s">
        <v>41</v>
      </c>
      <c r="N271" s="42">
        <v>1.2758000000000001E-5</v>
      </c>
      <c r="O271" s="39" t="s">
        <v>703</v>
      </c>
      <c r="P271" s="36">
        <v>54.99</v>
      </c>
      <c r="Q271" s="39" t="s">
        <v>710</v>
      </c>
      <c r="R271" s="39"/>
      <c r="S271" s="40">
        <f t="shared" si="8"/>
        <v>0</v>
      </c>
    </row>
    <row r="272" spans="2:19" ht="47.85" customHeight="1" x14ac:dyDescent="0.2">
      <c r="B272" s="113" t="s">
        <v>989</v>
      </c>
      <c r="C272" s="114"/>
      <c r="D272" s="41" t="s">
        <v>688</v>
      </c>
      <c r="E272" s="33" t="s">
        <v>988</v>
      </c>
      <c r="F272" s="42">
        <v>4.3700099999999997</v>
      </c>
      <c r="G272" s="28" t="s">
        <v>693</v>
      </c>
      <c r="H272" s="44" t="s">
        <v>854</v>
      </c>
      <c r="I272" s="35" t="s">
        <v>708</v>
      </c>
      <c r="J272" s="42">
        <v>2.2399999999999999E-5</v>
      </c>
      <c r="K272" s="39" t="s">
        <v>703</v>
      </c>
      <c r="L272" s="39" t="s">
        <v>709</v>
      </c>
      <c r="M272" s="39" t="s">
        <v>41</v>
      </c>
      <c r="N272" s="42">
        <v>9.8549999999999997E-6</v>
      </c>
      <c r="O272" s="39" t="s">
        <v>703</v>
      </c>
      <c r="P272" s="36">
        <v>43.99</v>
      </c>
      <c r="Q272" s="39" t="s">
        <v>710</v>
      </c>
      <c r="R272" s="39"/>
      <c r="S272" s="40">
        <f t="shared" si="8"/>
        <v>0</v>
      </c>
    </row>
    <row r="273" spans="2:19" ht="47.85" customHeight="1" x14ac:dyDescent="0.2">
      <c r="B273" s="113" t="s">
        <v>989</v>
      </c>
      <c r="C273" s="114"/>
      <c r="D273" s="41" t="s">
        <v>688</v>
      </c>
      <c r="E273" s="33" t="s">
        <v>988</v>
      </c>
      <c r="F273" s="42">
        <v>4.3700099999999997</v>
      </c>
      <c r="G273" s="28" t="s">
        <v>693</v>
      </c>
      <c r="H273" s="44" t="s">
        <v>854</v>
      </c>
      <c r="I273" s="35" t="s">
        <v>729</v>
      </c>
      <c r="J273" s="42">
        <v>7.6000000000000004E-5</v>
      </c>
      <c r="K273" s="39" t="s">
        <v>703</v>
      </c>
      <c r="L273" s="39" t="s">
        <v>709</v>
      </c>
      <c r="M273" s="39" t="s">
        <v>41</v>
      </c>
      <c r="N273" s="42">
        <v>6.8400000000000004E-7</v>
      </c>
      <c r="O273" s="39" t="s">
        <v>703</v>
      </c>
      <c r="P273" s="36">
        <v>0.9</v>
      </c>
      <c r="Q273" s="39" t="s">
        <v>710</v>
      </c>
      <c r="R273" s="39"/>
      <c r="S273" s="40">
        <f t="shared" si="8"/>
        <v>0</v>
      </c>
    </row>
    <row r="274" spans="2:19" ht="47.85" customHeight="1" x14ac:dyDescent="0.2">
      <c r="B274" s="113" t="s">
        <v>989</v>
      </c>
      <c r="C274" s="114"/>
      <c r="D274" s="41" t="s">
        <v>688</v>
      </c>
      <c r="E274" s="33" t="s">
        <v>988</v>
      </c>
      <c r="F274" s="42">
        <v>4.3700099999999997</v>
      </c>
      <c r="G274" s="28" t="s">
        <v>693</v>
      </c>
      <c r="H274" s="44" t="s">
        <v>854</v>
      </c>
      <c r="I274" s="35" t="s">
        <v>730</v>
      </c>
      <c r="J274" s="42">
        <v>2.0999999999999999E-5</v>
      </c>
      <c r="K274" s="39" t="s">
        <v>703</v>
      </c>
      <c r="L274" s="39" t="s">
        <v>709</v>
      </c>
      <c r="M274" s="39" t="s">
        <v>41</v>
      </c>
      <c r="N274" s="42">
        <v>3.15E-7</v>
      </c>
      <c r="O274" s="39" t="s">
        <v>703</v>
      </c>
      <c r="P274" s="36">
        <v>1.5</v>
      </c>
      <c r="Q274" s="39" t="s">
        <v>710</v>
      </c>
      <c r="R274" s="39"/>
      <c r="S274" s="40">
        <f t="shared" si="8"/>
        <v>0</v>
      </c>
    </row>
    <row r="275" spans="2:19" ht="47.85" customHeight="1" x14ac:dyDescent="0.2">
      <c r="B275" s="113" t="s">
        <v>989</v>
      </c>
      <c r="C275" s="114"/>
      <c r="D275" s="41" t="s">
        <v>688</v>
      </c>
      <c r="E275" s="33" t="s">
        <v>988</v>
      </c>
      <c r="F275" s="42">
        <v>4.3700099999999997</v>
      </c>
      <c r="G275" s="28" t="s">
        <v>693</v>
      </c>
      <c r="H275" s="44" t="s">
        <v>855</v>
      </c>
      <c r="I275" s="35"/>
      <c r="J275" s="42"/>
      <c r="K275" s="39"/>
      <c r="L275" s="39" t="s">
        <v>704</v>
      </c>
      <c r="M275" s="39"/>
      <c r="N275" s="42"/>
      <c r="O275" s="39"/>
      <c r="P275" s="36"/>
      <c r="Q275" s="39" t="s">
        <v>710</v>
      </c>
      <c r="R275" s="39"/>
      <c r="S275" s="40">
        <f t="shared" si="8"/>
        <v>0</v>
      </c>
    </row>
    <row r="276" spans="2:19" ht="47.85" customHeight="1" x14ac:dyDescent="0.2">
      <c r="B276" s="113" t="s">
        <v>989</v>
      </c>
      <c r="C276" s="114"/>
      <c r="D276" s="41" t="s">
        <v>688</v>
      </c>
      <c r="E276" s="33" t="s">
        <v>988</v>
      </c>
      <c r="F276" s="42">
        <v>4.3700099999999997</v>
      </c>
      <c r="G276" s="28" t="s">
        <v>693</v>
      </c>
      <c r="H276" s="44" t="s">
        <v>856</v>
      </c>
      <c r="I276" s="35"/>
      <c r="J276" s="42"/>
      <c r="K276" s="39"/>
      <c r="L276" s="39" t="s">
        <v>704</v>
      </c>
      <c r="M276" s="39"/>
      <c r="N276" s="42"/>
      <c r="O276" s="39"/>
      <c r="P276" s="36"/>
      <c r="Q276" s="39" t="s">
        <v>710</v>
      </c>
      <c r="R276" s="39"/>
      <c r="S276" s="40">
        <f t="shared" si="8"/>
        <v>0</v>
      </c>
    </row>
    <row r="277" spans="2:19" ht="47.85" customHeight="1" x14ac:dyDescent="0.2">
      <c r="B277" s="113" t="s">
        <v>989</v>
      </c>
      <c r="C277" s="114"/>
      <c r="D277" s="41" t="s">
        <v>688</v>
      </c>
      <c r="E277" s="33" t="s">
        <v>988</v>
      </c>
      <c r="F277" s="42">
        <v>4.3700099999999997</v>
      </c>
      <c r="G277" s="28" t="s">
        <v>693</v>
      </c>
      <c r="H277" s="44" t="s">
        <v>857</v>
      </c>
      <c r="I277" s="35" t="s">
        <v>708</v>
      </c>
      <c r="J277" s="42">
        <v>6.1600000000000003E-6</v>
      </c>
      <c r="K277" s="39" t="s">
        <v>703</v>
      </c>
      <c r="L277" s="39" t="s">
        <v>704</v>
      </c>
      <c r="M277" s="39" t="s">
        <v>718</v>
      </c>
      <c r="N277" s="42">
        <v>1.1000000000000001E-6</v>
      </c>
      <c r="O277" s="39" t="s">
        <v>703</v>
      </c>
      <c r="P277" s="36">
        <v>17.850000000000001</v>
      </c>
      <c r="Q277" s="39" t="s">
        <v>710</v>
      </c>
      <c r="R277" s="39"/>
      <c r="S277" s="40">
        <f t="shared" si="8"/>
        <v>0</v>
      </c>
    </row>
    <row r="278" spans="2:19" ht="47.85" customHeight="1" x14ac:dyDescent="0.2">
      <c r="B278" s="113" t="s">
        <v>989</v>
      </c>
      <c r="C278" s="114"/>
      <c r="D278" s="41" t="s">
        <v>688</v>
      </c>
      <c r="E278" s="33" t="s">
        <v>988</v>
      </c>
      <c r="F278" s="42">
        <v>4.3700099999999997</v>
      </c>
      <c r="G278" s="28" t="s">
        <v>693</v>
      </c>
      <c r="H278" s="44" t="s">
        <v>858</v>
      </c>
      <c r="I278" s="35" t="s">
        <v>708</v>
      </c>
      <c r="J278" s="42">
        <v>6.1600000000000003E-6</v>
      </c>
      <c r="K278" s="39" t="s">
        <v>703</v>
      </c>
      <c r="L278" s="39" t="s">
        <v>704</v>
      </c>
      <c r="M278" s="39" t="s">
        <v>718</v>
      </c>
      <c r="N278" s="42">
        <v>1.1000000000000001E-6</v>
      </c>
      <c r="O278" s="39" t="s">
        <v>703</v>
      </c>
      <c r="P278" s="36">
        <v>17.850000000000001</v>
      </c>
      <c r="Q278" s="39" t="s">
        <v>710</v>
      </c>
      <c r="R278" s="39"/>
      <c r="S278" s="40">
        <f t="shared" si="8"/>
        <v>0</v>
      </c>
    </row>
    <row r="279" spans="2:19" ht="47.85" customHeight="1" x14ac:dyDescent="0.2">
      <c r="B279" s="113" t="s">
        <v>989</v>
      </c>
      <c r="C279" s="114"/>
      <c r="D279" s="41" t="s">
        <v>688</v>
      </c>
      <c r="E279" s="33" t="s">
        <v>988</v>
      </c>
      <c r="F279" s="42">
        <v>4.3700099999999997</v>
      </c>
      <c r="G279" s="28" t="s">
        <v>693</v>
      </c>
      <c r="H279" s="44" t="s">
        <v>859</v>
      </c>
      <c r="I279" s="35" t="s">
        <v>708</v>
      </c>
      <c r="J279" s="42">
        <v>6.1600000000000003E-6</v>
      </c>
      <c r="K279" s="39" t="s">
        <v>703</v>
      </c>
      <c r="L279" s="39" t="s">
        <v>704</v>
      </c>
      <c r="M279" s="39" t="s">
        <v>718</v>
      </c>
      <c r="N279" s="42">
        <v>1.1000000000000001E-6</v>
      </c>
      <c r="O279" s="39" t="s">
        <v>703</v>
      </c>
      <c r="P279" s="36">
        <v>17.850000000000001</v>
      </c>
      <c r="Q279" s="39" t="s">
        <v>710</v>
      </c>
      <c r="R279" s="39"/>
      <c r="S279" s="40">
        <f t="shared" si="8"/>
        <v>0</v>
      </c>
    </row>
    <row r="280" spans="2:19" ht="47.85" customHeight="1" x14ac:dyDescent="0.2">
      <c r="B280" s="113" t="s">
        <v>989</v>
      </c>
      <c r="C280" s="114"/>
      <c r="D280" s="41" t="s">
        <v>688</v>
      </c>
      <c r="E280" s="33" t="s">
        <v>988</v>
      </c>
      <c r="F280" s="42">
        <v>4.3700099999999997</v>
      </c>
      <c r="G280" s="28" t="s">
        <v>693</v>
      </c>
      <c r="H280" s="44" t="s">
        <v>860</v>
      </c>
      <c r="I280" s="35" t="s">
        <v>708</v>
      </c>
      <c r="J280" s="42">
        <v>6.1600000000000003E-6</v>
      </c>
      <c r="K280" s="39" t="s">
        <v>703</v>
      </c>
      <c r="L280" s="39" t="s">
        <v>704</v>
      </c>
      <c r="M280" s="39" t="s">
        <v>718</v>
      </c>
      <c r="N280" s="42">
        <v>1.1000000000000001E-6</v>
      </c>
      <c r="O280" s="39" t="s">
        <v>703</v>
      </c>
      <c r="P280" s="36">
        <v>17.850000000000001</v>
      </c>
      <c r="Q280" s="39" t="s">
        <v>710</v>
      </c>
      <c r="R280" s="39"/>
      <c r="S280" s="40">
        <f t="shared" si="8"/>
        <v>0</v>
      </c>
    </row>
    <row r="281" spans="2:19" ht="47.85" customHeight="1" x14ac:dyDescent="0.2">
      <c r="B281" s="113" t="s">
        <v>989</v>
      </c>
      <c r="C281" s="114"/>
      <c r="D281" s="41" t="s">
        <v>688</v>
      </c>
      <c r="E281" s="33" t="s">
        <v>988</v>
      </c>
      <c r="F281" s="42">
        <v>4.3700099999999997</v>
      </c>
      <c r="G281" s="28" t="s">
        <v>693</v>
      </c>
      <c r="H281" s="43" t="s">
        <v>861</v>
      </c>
      <c r="I281" s="35" t="s">
        <v>708</v>
      </c>
      <c r="J281" s="42">
        <v>6.1600000000000003E-6</v>
      </c>
      <c r="K281" s="39" t="s">
        <v>703</v>
      </c>
      <c r="L281" s="39" t="s">
        <v>704</v>
      </c>
      <c r="M281" s="39" t="s">
        <v>718</v>
      </c>
      <c r="N281" s="42">
        <v>1.1000000000000001E-6</v>
      </c>
      <c r="O281" s="39" t="s">
        <v>703</v>
      </c>
      <c r="P281" s="36">
        <v>17.850000000000001</v>
      </c>
      <c r="Q281" s="39" t="s">
        <v>710</v>
      </c>
      <c r="R281" s="39"/>
      <c r="S281" s="40">
        <f t="shared" si="8"/>
        <v>0</v>
      </c>
    </row>
    <row r="282" spans="2:19" ht="47.85" customHeight="1" x14ac:dyDescent="0.2">
      <c r="B282" s="113" t="s">
        <v>989</v>
      </c>
      <c r="C282" s="114"/>
      <c r="D282" s="41" t="s">
        <v>688</v>
      </c>
      <c r="E282" s="33" t="s">
        <v>988</v>
      </c>
      <c r="F282" s="42">
        <v>4.3700099999999997</v>
      </c>
      <c r="G282" s="28" t="s">
        <v>693</v>
      </c>
      <c r="H282" s="44" t="s">
        <v>863</v>
      </c>
      <c r="I282" s="35" t="s">
        <v>708</v>
      </c>
      <c r="J282" s="42">
        <v>6.1600000000000003E-6</v>
      </c>
      <c r="K282" s="39" t="s">
        <v>703</v>
      </c>
      <c r="L282" s="39" t="s">
        <v>704</v>
      </c>
      <c r="M282" s="39" t="s">
        <v>718</v>
      </c>
      <c r="N282" s="42">
        <v>1.1000000000000001E-6</v>
      </c>
      <c r="O282" s="39" t="s">
        <v>703</v>
      </c>
      <c r="P282" s="36">
        <v>17.850000000000001</v>
      </c>
      <c r="Q282" s="39" t="s">
        <v>710</v>
      </c>
      <c r="R282" s="39"/>
      <c r="S282" s="40">
        <f t="shared" si="8"/>
        <v>0</v>
      </c>
    </row>
    <row r="283" spans="2:19" ht="47.85" customHeight="1" x14ac:dyDescent="0.2">
      <c r="B283" s="113" t="s">
        <v>989</v>
      </c>
      <c r="C283" s="114"/>
      <c r="D283" s="41" t="s">
        <v>688</v>
      </c>
      <c r="E283" s="33" t="s">
        <v>988</v>
      </c>
      <c r="F283" s="42">
        <v>4.3700099999999997</v>
      </c>
      <c r="G283" s="28" t="s">
        <v>693</v>
      </c>
      <c r="H283" s="44" t="s">
        <v>864</v>
      </c>
      <c r="I283" s="35" t="s">
        <v>708</v>
      </c>
      <c r="J283" s="42">
        <v>6.1600000000000003E-6</v>
      </c>
      <c r="K283" s="39" t="s">
        <v>703</v>
      </c>
      <c r="L283" s="39" t="s">
        <v>704</v>
      </c>
      <c r="M283" s="39" t="s">
        <v>718</v>
      </c>
      <c r="N283" s="42">
        <v>1.1000000000000001E-6</v>
      </c>
      <c r="O283" s="39" t="s">
        <v>703</v>
      </c>
      <c r="P283" s="36">
        <v>17.850000000000001</v>
      </c>
      <c r="Q283" s="39" t="s">
        <v>710</v>
      </c>
      <c r="R283" s="39"/>
      <c r="S283" s="40">
        <f t="shared" si="8"/>
        <v>0</v>
      </c>
    </row>
    <row r="284" spans="2:19" ht="47.85" customHeight="1" x14ac:dyDescent="0.2">
      <c r="B284" s="113" t="s">
        <v>989</v>
      </c>
      <c r="C284" s="114"/>
      <c r="D284" s="41" t="s">
        <v>688</v>
      </c>
      <c r="E284" s="33" t="s">
        <v>988</v>
      </c>
      <c r="F284" s="42">
        <v>4.3700099999999997</v>
      </c>
      <c r="G284" s="28" t="s">
        <v>693</v>
      </c>
      <c r="H284" s="44" t="s">
        <v>865</v>
      </c>
      <c r="I284" s="35" t="s">
        <v>708</v>
      </c>
      <c r="J284" s="42">
        <v>6.1600000000000003E-6</v>
      </c>
      <c r="K284" s="39" t="s">
        <v>703</v>
      </c>
      <c r="L284" s="39" t="s">
        <v>704</v>
      </c>
      <c r="M284" s="39" t="s">
        <v>718</v>
      </c>
      <c r="N284" s="42">
        <v>1.1000000000000001E-6</v>
      </c>
      <c r="O284" s="39" t="s">
        <v>703</v>
      </c>
      <c r="P284" s="36">
        <v>17.850000000000001</v>
      </c>
      <c r="Q284" s="39" t="s">
        <v>710</v>
      </c>
      <c r="R284" s="39"/>
      <c r="S284" s="40">
        <f t="shared" si="8"/>
        <v>0</v>
      </c>
    </row>
    <row r="285" spans="2:19" ht="47.85" customHeight="1" x14ac:dyDescent="0.2">
      <c r="B285" s="113" t="s">
        <v>989</v>
      </c>
      <c r="C285" s="114"/>
      <c r="D285" s="41" t="s">
        <v>688</v>
      </c>
      <c r="E285" s="33" t="s">
        <v>988</v>
      </c>
      <c r="F285" s="42">
        <v>4.3700099999999997</v>
      </c>
      <c r="G285" s="28" t="s">
        <v>693</v>
      </c>
      <c r="H285" s="43" t="s">
        <v>866</v>
      </c>
      <c r="I285" s="35" t="s">
        <v>708</v>
      </c>
      <c r="J285" s="42">
        <v>6.1600000000000003E-6</v>
      </c>
      <c r="K285" s="39" t="s">
        <v>703</v>
      </c>
      <c r="L285" s="39" t="s">
        <v>704</v>
      </c>
      <c r="M285" s="39" t="s">
        <v>718</v>
      </c>
      <c r="N285" s="42">
        <v>1.1000000000000001E-6</v>
      </c>
      <c r="O285" s="39" t="s">
        <v>703</v>
      </c>
      <c r="P285" s="36">
        <v>17.850000000000001</v>
      </c>
      <c r="Q285" s="39" t="s">
        <v>710</v>
      </c>
      <c r="R285" s="39"/>
      <c r="S285" s="40">
        <f t="shared" si="8"/>
        <v>0</v>
      </c>
    </row>
    <row r="286" spans="2:19" ht="47.85" customHeight="1" x14ac:dyDescent="0.2">
      <c r="B286" s="113" t="s">
        <v>989</v>
      </c>
      <c r="C286" s="114"/>
      <c r="D286" s="41" t="s">
        <v>688</v>
      </c>
      <c r="E286" s="33" t="s">
        <v>988</v>
      </c>
      <c r="F286" s="42">
        <v>4.3700099999999997</v>
      </c>
      <c r="G286" s="28" t="s">
        <v>693</v>
      </c>
      <c r="H286" s="43" t="s">
        <v>867</v>
      </c>
      <c r="I286" s="35" t="s">
        <v>708</v>
      </c>
      <c r="J286" s="42">
        <v>6.1600000000000003E-6</v>
      </c>
      <c r="K286" s="39" t="s">
        <v>703</v>
      </c>
      <c r="L286" s="39" t="s">
        <v>704</v>
      </c>
      <c r="M286" s="39" t="s">
        <v>718</v>
      </c>
      <c r="N286" s="42">
        <v>1.1000000000000001E-6</v>
      </c>
      <c r="O286" s="39" t="s">
        <v>703</v>
      </c>
      <c r="P286" s="36">
        <v>17.850000000000001</v>
      </c>
      <c r="Q286" s="39" t="s">
        <v>710</v>
      </c>
      <c r="R286" s="39"/>
      <c r="S286" s="40">
        <f t="shared" si="8"/>
        <v>0</v>
      </c>
    </row>
    <row r="287" spans="2:19" ht="47.85" customHeight="1" x14ac:dyDescent="0.2">
      <c r="B287" s="113" t="s">
        <v>989</v>
      </c>
      <c r="C287" s="114"/>
      <c r="D287" s="41" t="s">
        <v>688</v>
      </c>
      <c r="E287" s="33" t="s">
        <v>988</v>
      </c>
      <c r="F287" s="42">
        <v>4.3700099999999997</v>
      </c>
      <c r="G287" s="28" t="s">
        <v>693</v>
      </c>
      <c r="H287" s="43" t="s">
        <v>868</v>
      </c>
      <c r="I287" s="35" t="s">
        <v>708</v>
      </c>
      <c r="J287" s="42">
        <v>6.1600000000000003E-6</v>
      </c>
      <c r="K287" s="39" t="s">
        <v>703</v>
      </c>
      <c r="L287" s="39" t="s">
        <v>704</v>
      </c>
      <c r="M287" s="39" t="s">
        <v>718</v>
      </c>
      <c r="N287" s="42">
        <v>1.1000000000000001E-6</v>
      </c>
      <c r="O287" s="39" t="s">
        <v>703</v>
      </c>
      <c r="P287" s="36">
        <v>17.850000000000001</v>
      </c>
      <c r="Q287" s="39" t="s">
        <v>710</v>
      </c>
      <c r="R287" s="39"/>
      <c r="S287" s="40">
        <f t="shared" si="8"/>
        <v>0</v>
      </c>
    </row>
    <row r="288" spans="2:19" ht="47.85" customHeight="1" x14ac:dyDescent="0.2">
      <c r="B288" s="113" t="s">
        <v>989</v>
      </c>
      <c r="C288" s="114"/>
      <c r="D288" s="41" t="s">
        <v>688</v>
      </c>
      <c r="E288" s="33" t="s">
        <v>988</v>
      </c>
      <c r="F288" s="42">
        <v>4.3700099999999997</v>
      </c>
      <c r="G288" s="28" t="s">
        <v>693</v>
      </c>
      <c r="H288" s="43" t="s">
        <v>862</v>
      </c>
      <c r="I288" s="35" t="s">
        <v>720</v>
      </c>
      <c r="J288" s="42">
        <v>3.5999999999999998E-6</v>
      </c>
      <c r="K288" s="39" t="s">
        <v>703</v>
      </c>
      <c r="L288" s="39" t="s">
        <v>704</v>
      </c>
      <c r="M288" s="39" t="s">
        <v>718</v>
      </c>
      <c r="N288" s="42">
        <v>2.9000000000000002E-6</v>
      </c>
      <c r="O288" s="39" t="s">
        <v>703</v>
      </c>
      <c r="P288" s="36">
        <v>80.55</v>
      </c>
      <c r="Q288" s="39" t="s">
        <v>710</v>
      </c>
      <c r="R288" s="39"/>
      <c r="S288" s="40">
        <f t="shared" si="8"/>
        <v>0</v>
      </c>
    </row>
    <row r="289" spans="2:19" ht="47.85" customHeight="1" x14ac:dyDescent="0.2">
      <c r="B289" s="113" t="s">
        <v>989</v>
      </c>
      <c r="C289" s="114"/>
      <c r="D289" s="41" t="s">
        <v>688</v>
      </c>
      <c r="E289" s="33" t="s">
        <v>988</v>
      </c>
      <c r="F289" s="42">
        <v>4.3700099999999997</v>
      </c>
      <c r="G289" s="28" t="s">
        <v>693</v>
      </c>
      <c r="H289" s="43" t="s">
        <v>862</v>
      </c>
      <c r="I289" s="35" t="s">
        <v>721</v>
      </c>
      <c r="J289" s="42">
        <v>2.32999999999999E-6</v>
      </c>
      <c r="K289" s="39" t="s">
        <v>703</v>
      </c>
      <c r="L289" s="39" t="s">
        <v>722</v>
      </c>
      <c r="M289" s="39" t="s">
        <v>723</v>
      </c>
      <c r="N289" s="42">
        <v>9.2999999999999999E-7</v>
      </c>
      <c r="O289" s="39" t="s">
        <v>703</v>
      </c>
      <c r="P289" s="36">
        <v>39.909999999999997</v>
      </c>
      <c r="Q289" s="39" t="s">
        <v>710</v>
      </c>
      <c r="R289" s="39"/>
      <c r="S289" s="40">
        <f t="shared" si="8"/>
        <v>0</v>
      </c>
    </row>
    <row r="290" spans="2:19" ht="47.85" customHeight="1" x14ac:dyDescent="0.2">
      <c r="B290" s="21"/>
      <c r="J290" s="21"/>
    </row>
    <row r="291" spans="2:19" ht="15" customHeight="1" x14ac:dyDescent="0.2">
      <c r="B291" s="21"/>
      <c r="J291" s="21"/>
    </row>
    <row r="292" spans="2:19" ht="15" customHeight="1" x14ac:dyDescent="0.2">
      <c r="B292" s="21"/>
      <c r="J292" s="21"/>
    </row>
    <row r="293" spans="2:19" ht="15" customHeight="1" x14ac:dyDescent="0.2">
      <c r="B293" s="21"/>
      <c r="J293" s="21"/>
    </row>
    <row r="294" spans="2:19" ht="15" customHeight="1" x14ac:dyDescent="0.2">
      <c r="B294" s="21"/>
      <c r="J294" s="21"/>
    </row>
    <row r="295" spans="2:19" ht="15" customHeight="1" x14ac:dyDescent="0.2">
      <c r="B295" s="21"/>
      <c r="J295" s="21"/>
    </row>
    <row r="296" spans="2:19" ht="15" customHeight="1" x14ac:dyDescent="0.2">
      <c r="B296" s="21"/>
      <c r="J296" s="21"/>
    </row>
    <row r="297" spans="2:19" ht="15" customHeight="1" x14ac:dyDescent="0.2">
      <c r="B297" s="21"/>
      <c r="J297" s="21"/>
    </row>
    <row r="298" spans="2:19" ht="15" customHeight="1" x14ac:dyDescent="0.2">
      <c r="B298" s="21"/>
      <c r="J298" s="21"/>
    </row>
    <row r="299" spans="2:19" ht="15" customHeight="1" x14ac:dyDescent="0.2">
      <c r="B299" s="21"/>
      <c r="J299" s="21"/>
    </row>
    <row r="300" spans="2:19" ht="15" customHeight="1" x14ac:dyDescent="0.2">
      <c r="B300" s="21"/>
      <c r="J300" s="21"/>
    </row>
    <row r="301" spans="2:19" ht="15" customHeight="1" x14ac:dyDescent="0.2">
      <c r="B301" s="21"/>
      <c r="J301" s="21"/>
    </row>
    <row r="302" spans="2:19" ht="15" customHeight="1" x14ac:dyDescent="0.2">
      <c r="B302" s="21"/>
      <c r="J302" s="21"/>
    </row>
    <row r="303" spans="2:19" ht="15" customHeight="1" x14ac:dyDescent="0.2">
      <c r="B303" s="21"/>
      <c r="J303" s="21"/>
    </row>
    <row r="304" spans="2:19" ht="15" customHeight="1" x14ac:dyDescent="0.2">
      <c r="B304" s="21"/>
      <c r="J304" s="21"/>
    </row>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S114">
    <sortCondition ref="H35:H114"/>
  </sortState>
  <mergeCells count="269">
    <mergeCell ref="B285:C285"/>
    <mergeCell ref="B286:C286"/>
    <mergeCell ref="B287:C287"/>
    <mergeCell ref="B288:C288"/>
    <mergeCell ref="B289:C289"/>
    <mergeCell ref="B280:C280"/>
    <mergeCell ref="B281:C281"/>
    <mergeCell ref="B282:C282"/>
    <mergeCell ref="B283:C283"/>
    <mergeCell ref="B284:C284"/>
    <mergeCell ref="B275:C275"/>
    <mergeCell ref="B276:C276"/>
    <mergeCell ref="B277:C277"/>
    <mergeCell ref="B278:C278"/>
    <mergeCell ref="B279:C279"/>
    <mergeCell ref="B270:C270"/>
    <mergeCell ref="B271:C271"/>
    <mergeCell ref="B272:C272"/>
    <mergeCell ref="B273:C273"/>
    <mergeCell ref="B274:C274"/>
    <mergeCell ref="B265:C265"/>
    <mergeCell ref="B266:C266"/>
    <mergeCell ref="B267:C267"/>
    <mergeCell ref="B268:C268"/>
    <mergeCell ref="B269:C269"/>
    <mergeCell ref="B260:C260"/>
    <mergeCell ref="B261:C261"/>
    <mergeCell ref="B262:C262"/>
    <mergeCell ref="B263:C263"/>
    <mergeCell ref="B264:C264"/>
    <mergeCell ref="B255:C255"/>
    <mergeCell ref="B256:C256"/>
    <mergeCell ref="B257:C257"/>
    <mergeCell ref="B258:C258"/>
    <mergeCell ref="B259:C259"/>
    <mergeCell ref="B250:C250"/>
    <mergeCell ref="B251:C251"/>
    <mergeCell ref="B252:C252"/>
    <mergeCell ref="B253:C253"/>
    <mergeCell ref="B254:C254"/>
    <mergeCell ref="B245:C245"/>
    <mergeCell ref="B246:C246"/>
    <mergeCell ref="B247:C247"/>
    <mergeCell ref="B248:C248"/>
    <mergeCell ref="B249:C249"/>
    <mergeCell ref="B240:C240"/>
    <mergeCell ref="B241:C241"/>
    <mergeCell ref="B242:C242"/>
    <mergeCell ref="B243:C243"/>
    <mergeCell ref="B244:C244"/>
    <mergeCell ref="B235:C235"/>
    <mergeCell ref="B236:C236"/>
    <mergeCell ref="B237:C237"/>
    <mergeCell ref="B238:C238"/>
    <mergeCell ref="B239:C239"/>
    <mergeCell ref="B230:C230"/>
    <mergeCell ref="B231:C231"/>
    <mergeCell ref="B232:C232"/>
    <mergeCell ref="B233:C233"/>
    <mergeCell ref="B234:C234"/>
    <mergeCell ref="B225:C225"/>
    <mergeCell ref="B226:C226"/>
    <mergeCell ref="B227:C227"/>
    <mergeCell ref="B228:C228"/>
    <mergeCell ref="B229:C229"/>
    <mergeCell ref="B220:C220"/>
    <mergeCell ref="B221:C221"/>
    <mergeCell ref="B222:C222"/>
    <mergeCell ref="B223:C223"/>
    <mergeCell ref="B224:C224"/>
    <mergeCell ref="B215:C215"/>
    <mergeCell ref="B216:C216"/>
    <mergeCell ref="B217:C217"/>
    <mergeCell ref="B218:C218"/>
    <mergeCell ref="B219:C219"/>
    <mergeCell ref="B210:C210"/>
    <mergeCell ref="B211:C211"/>
    <mergeCell ref="B212:C212"/>
    <mergeCell ref="B213:C213"/>
    <mergeCell ref="B214:C214"/>
    <mergeCell ref="B205:C205"/>
    <mergeCell ref="B206:C206"/>
    <mergeCell ref="B207:C207"/>
    <mergeCell ref="B208:C208"/>
    <mergeCell ref="B209:C209"/>
    <mergeCell ref="B200:C200"/>
    <mergeCell ref="B201:C201"/>
    <mergeCell ref="B202:C202"/>
    <mergeCell ref="B203:C203"/>
    <mergeCell ref="B204:C204"/>
    <mergeCell ref="B195:C195"/>
    <mergeCell ref="B196:C196"/>
    <mergeCell ref="B197:C197"/>
    <mergeCell ref="B198:C198"/>
    <mergeCell ref="B199:C199"/>
    <mergeCell ref="B190:C190"/>
    <mergeCell ref="B191:C191"/>
    <mergeCell ref="B192:C192"/>
    <mergeCell ref="B193:C193"/>
    <mergeCell ref="B194:C194"/>
    <mergeCell ref="B185:C185"/>
    <mergeCell ref="B186:C186"/>
    <mergeCell ref="B187:C187"/>
    <mergeCell ref="B188:C188"/>
    <mergeCell ref="B189:C189"/>
    <mergeCell ref="B180:C180"/>
    <mergeCell ref="B181:C181"/>
    <mergeCell ref="B182:C182"/>
    <mergeCell ref="B183:C183"/>
    <mergeCell ref="B184:C184"/>
    <mergeCell ref="B175:C175"/>
    <mergeCell ref="B176:C176"/>
    <mergeCell ref="B177:C177"/>
    <mergeCell ref="B178:C178"/>
    <mergeCell ref="B179:C179"/>
    <mergeCell ref="B170:C170"/>
    <mergeCell ref="B171:C171"/>
    <mergeCell ref="B172:C172"/>
    <mergeCell ref="B173:C173"/>
    <mergeCell ref="B174:C174"/>
    <mergeCell ref="B165:C165"/>
    <mergeCell ref="B166:C166"/>
    <mergeCell ref="B167:C167"/>
    <mergeCell ref="B168:C168"/>
    <mergeCell ref="B169:C169"/>
    <mergeCell ref="B160:C160"/>
    <mergeCell ref="B161:C161"/>
    <mergeCell ref="B162:C162"/>
    <mergeCell ref="B163:C163"/>
    <mergeCell ref="B164:C164"/>
    <mergeCell ref="B155:C155"/>
    <mergeCell ref="B156:C156"/>
    <mergeCell ref="B157:C157"/>
    <mergeCell ref="B158:C158"/>
    <mergeCell ref="B159:C159"/>
    <mergeCell ref="B150:C150"/>
    <mergeCell ref="B151:C151"/>
    <mergeCell ref="B152:C152"/>
    <mergeCell ref="B153:C153"/>
    <mergeCell ref="B154:C154"/>
    <mergeCell ref="B145:C145"/>
    <mergeCell ref="B146:C146"/>
    <mergeCell ref="B147:C147"/>
    <mergeCell ref="B148:C148"/>
    <mergeCell ref="B149:C149"/>
    <mergeCell ref="B140:C140"/>
    <mergeCell ref="B141:C141"/>
    <mergeCell ref="B142:C142"/>
    <mergeCell ref="B143:C143"/>
    <mergeCell ref="B144:C144"/>
    <mergeCell ref="B135:C135"/>
    <mergeCell ref="B136:C136"/>
    <mergeCell ref="B137:C137"/>
    <mergeCell ref="B138:C138"/>
    <mergeCell ref="B139:C139"/>
    <mergeCell ref="B130:C130"/>
    <mergeCell ref="B131:C131"/>
    <mergeCell ref="B132:C132"/>
    <mergeCell ref="B133:C133"/>
    <mergeCell ref="B134:C134"/>
    <mergeCell ref="B125:C125"/>
    <mergeCell ref="B126:C126"/>
    <mergeCell ref="B127:C127"/>
    <mergeCell ref="B128:C128"/>
    <mergeCell ref="B129:C129"/>
    <mergeCell ref="B120:C120"/>
    <mergeCell ref="B121:C121"/>
    <mergeCell ref="B122:C122"/>
    <mergeCell ref="B123:C123"/>
    <mergeCell ref="B124:C124"/>
    <mergeCell ref="B115:C115"/>
    <mergeCell ref="B116:C116"/>
    <mergeCell ref="B117:C117"/>
    <mergeCell ref="B118:C118"/>
    <mergeCell ref="B119:C119"/>
    <mergeCell ref="B110:C110"/>
    <mergeCell ref="B111:C111"/>
    <mergeCell ref="B112:C112"/>
    <mergeCell ref="B113:C113"/>
    <mergeCell ref="B114:C114"/>
    <mergeCell ref="B105:C105"/>
    <mergeCell ref="B106:C106"/>
    <mergeCell ref="B107:C107"/>
    <mergeCell ref="B108:C108"/>
    <mergeCell ref="B109:C109"/>
    <mergeCell ref="B100:C100"/>
    <mergeCell ref="B101:C101"/>
    <mergeCell ref="B102:C102"/>
    <mergeCell ref="B103:C103"/>
    <mergeCell ref="B104:C104"/>
    <mergeCell ref="B95:C95"/>
    <mergeCell ref="B96:C96"/>
    <mergeCell ref="B97:C97"/>
    <mergeCell ref="B98:C98"/>
    <mergeCell ref="B99:C99"/>
    <mergeCell ref="B90:C90"/>
    <mergeCell ref="B91:C91"/>
    <mergeCell ref="B92:C92"/>
    <mergeCell ref="B93:C93"/>
    <mergeCell ref="B94:C94"/>
    <mergeCell ref="B85:C85"/>
    <mergeCell ref="B86:C86"/>
    <mergeCell ref="B87:C87"/>
    <mergeCell ref="B88:C88"/>
    <mergeCell ref="B89:C89"/>
    <mergeCell ref="B80:C80"/>
    <mergeCell ref="B81:C81"/>
    <mergeCell ref="B82:C82"/>
    <mergeCell ref="B83:C83"/>
    <mergeCell ref="B84:C84"/>
    <mergeCell ref="B75:C75"/>
    <mergeCell ref="B76:C76"/>
    <mergeCell ref="B77:C77"/>
    <mergeCell ref="B78:C78"/>
    <mergeCell ref="B79:C79"/>
    <mergeCell ref="B70:C70"/>
    <mergeCell ref="B71:C71"/>
    <mergeCell ref="B72:C72"/>
    <mergeCell ref="B73:C73"/>
    <mergeCell ref="B74:C74"/>
    <mergeCell ref="B65:C65"/>
    <mergeCell ref="B66:C66"/>
    <mergeCell ref="B67:C67"/>
    <mergeCell ref="B68:C68"/>
    <mergeCell ref="B69:C69"/>
    <mergeCell ref="B60:C60"/>
    <mergeCell ref="B61:C61"/>
    <mergeCell ref="B62:C62"/>
    <mergeCell ref="B63:C63"/>
    <mergeCell ref="B64:C64"/>
    <mergeCell ref="B55:C55"/>
    <mergeCell ref="B56:C56"/>
    <mergeCell ref="B57:C57"/>
    <mergeCell ref="B58:C58"/>
    <mergeCell ref="B59:C59"/>
    <mergeCell ref="B50:C50"/>
    <mergeCell ref="B51:C51"/>
    <mergeCell ref="B52:C52"/>
    <mergeCell ref="B53:C53"/>
    <mergeCell ref="B54:C54"/>
    <mergeCell ref="B45:C45"/>
    <mergeCell ref="B46:C46"/>
    <mergeCell ref="B47:C47"/>
    <mergeCell ref="B48:C48"/>
    <mergeCell ref="B49:C49"/>
    <mergeCell ref="B40:C40"/>
    <mergeCell ref="B41:C41"/>
    <mergeCell ref="B42:C42"/>
    <mergeCell ref="B43:C43"/>
    <mergeCell ref="B44:C44"/>
    <mergeCell ref="B35:C35"/>
    <mergeCell ref="B36:C36"/>
    <mergeCell ref="B37:C37"/>
    <mergeCell ref="B38:C38"/>
    <mergeCell ref="B39:C39"/>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F289">
    <cfRule type="expression" dxfId="218" priority="1085" stopIfTrue="1">
      <formula>AND(SUM(#REF!)=SUM(#REF!),AND(SUM(#REF!)=SUM(#REF!),SUM(#REF!)=SUM(#REF!)))</formula>
    </cfRule>
    <cfRule type="expression" dxfId="217" priority="1076" stopIfTrue="1">
      <formula>OR(ROUND(SUM(#REF!),5)&lt;&gt;ROUND(SUM(#REF!),5),OR(ROUND(SUM(#REF!),5)&lt;&gt;ROUND(SUM(#REF!),5),ROUND(SUM(#REF!),5)&lt;&gt;ROUND(SUM(#REF!),5)))</formula>
    </cfRule>
    <cfRule type="expression" dxfId="216" priority="1074" stopIfTrue="1">
      <formula>AND(SUM(#REF!)=0,AND(SUM(#REF!)=0,SUM(#REF!)=0))</formula>
    </cfRule>
  </conditionalFormatting>
  <conditionalFormatting sqref="J35">
    <cfRule type="expression" dxfId="215" priority="1025" stopIfTrue="1">
      <formula>OR(ROUND(SUM(#REF!),5)&lt;&gt;ROUND(SUM(#REF!),5),OR(ROUND(SUM(#REF!),5)&lt;&gt;ROUND(SUM(#REF!),5),ROUND(SUM(#REF!),5)&lt;&gt;ROUND(SUM(#REF!),5)))</formula>
    </cfRule>
    <cfRule type="expression" dxfId="214" priority="1024" stopIfTrue="1">
      <formula>AND(SUM(#REF!)=SUM(#REF!),AND(SUM(#REF!)=SUM(#REF!),SUM(#REF!)=SUM(#REF!)))</formula>
    </cfRule>
    <cfRule type="expression" dxfId="213" priority="1023" stopIfTrue="1">
      <formula>AND(SUM(#REF!)=0,AND(SUM(#REF!)=0,SUM(#REF!)=0))</formula>
    </cfRule>
  </conditionalFormatting>
  <conditionalFormatting sqref="J36">
    <cfRule type="expression" dxfId="212" priority="1021" stopIfTrue="1">
      <formula>AND(SUM(#REF!)=SUM(#REF!),AND(SUM(#REF!)=SUM(#REF!),SUM(#REF!)=SUM(#REF!)))</formula>
    </cfRule>
    <cfRule type="expression" dxfId="211" priority="1020" stopIfTrue="1">
      <formula>AND(SUM(#REF!)=0,AND(SUM(#REF!)=0,SUM(#REF!)=0))</formula>
    </cfRule>
    <cfRule type="expression" dxfId="210" priority="1022" stopIfTrue="1">
      <formula>OR(ROUND(SUM(#REF!),5)&lt;&gt;ROUND(SUM(#REF!),5),OR(ROUND(SUM(#REF!),5)&lt;&gt;ROUND(SUM(#REF!),5),ROUND(SUM(#REF!),5)&lt;&gt;ROUND(SUM(#REF!),5)))</formula>
    </cfRule>
  </conditionalFormatting>
  <conditionalFormatting sqref="J37:J43">
    <cfRule type="expression" dxfId="209" priority="1004" stopIfTrue="1">
      <formula>OR(ROUND(SUM(#REF!),5)&lt;&gt;ROUND(SUM(#REF!),5),OR(ROUND(SUM(#REF!),5)&lt;&gt;ROUND(SUM(#REF!),5),ROUND(SUM(#REF!),5)&lt;&gt;ROUND(SUM(#REF!),5)))</formula>
    </cfRule>
  </conditionalFormatting>
  <conditionalFormatting sqref="J37:J68">
    <cfRule type="expression" dxfId="208" priority="940" stopIfTrue="1">
      <formula>AND(SUM(#REF!)=SUM(#REF!),AND(SUM(#REF!)=SUM(#REF!),SUM(#REF!)=SUM(#REF!)))</formula>
    </cfRule>
    <cfRule type="expression" dxfId="207" priority="939" stopIfTrue="1">
      <formula>AND(SUM(#REF!)=0,AND(SUM(#REF!)=0,SUM(#REF!)=0))</formula>
    </cfRule>
  </conditionalFormatting>
  <conditionalFormatting sqref="J44">
    <cfRule type="expression" dxfId="206" priority="1001" stopIfTrue="1">
      <formula>OR(ROUND(SUM(#REF!),5)&lt;&gt;ROUND(SUM(#REF!),5),OR(ROUND(SUM(#REF!),5)&lt;&gt;ROUND(SUM(#REF!),5),ROUND(SUM(#REF!),5)&lt;&gt;ROUND(SUM(#REF!),5)))</formula>
    </cfRule>
  </conditionalFormatting>
  <conditionalFormatting sqref="J45:J68">
    <cfRule type="expression" dxfId="205" priority="941" stopIfTrue="1">
      <formula>OR(ROUND(SUM(#REF!),5)&lt;&gt;ROUND(SUM(#REF!),5),OR(ROUND(SUM(#REF!),5)&lt;&gt;ROUND(SUM(#REF!),5),ROUND(SUM(#REF!),5)&lt;&gt;ROUND(SUM(#REF!),5)))</formula>
    </cfRule>
  </conditionalFormatting>
  <conditionalFormatting sqref="J69:J91">
    <cfRule type="expression" dxfId="204" priority="887" stopIfTrue="1">
      <formula>OR(ROUND(SUM(#REF!),5)&lt;&gt;ROUND(SUM(#REF!),5),OR(ROUND(SUM(#REF!),5)&lt;&gt;ROUND(SUM(#REF!),5),ROUND(SUM(#REF!),5)&lt;&gt;ROUND(SUM(#REF!),5)))</formula>
    </cfRule>
    <cfRule type="expression" dxfId="203" priority="886" stopIfTrue="1">
      <formula>AND(SUM(#REF!)=SUM(#REF!),AND(SUM(#REF!)=SUM(#REF!),SUM(#REF!)=SUM(#REF!)))</formula>
    </cfRule>
    <cfRule type="expression" dxfId="202" priority="885" stopIfTrue="1">
      <formula>AND(SUM(#REF!)=0,AND(SUM(#REF!)=0,SUM(#REF!)=0))</formula>
    </cfRule>
  </conditionalFormatting>
  <conditionalFormatting sqref="J92 J97:J98 J101">
    <cfRule type="expression" dxfId="201" priority="1083" stopIfTrue="1">
      <formula>OR(ROUND(SUM(#REF!),5)&lt;&gt;ROUND(SUM(#REF!),5),OR(ROUND(SUM(#REF!),5)&lt;&gt;ROUND(SUM(#REF!),5),ROUND(SUM(#REF!),5)&lt;&gt;ROUND(SUM(#REF!),5)))</formula>
    </cfRule>
    <cfRule type="expression" dxfId="200" priority="1078" stopIfTrue="1">
      <formula>AND(SUM(#REF!)=SUM(#REF!),AND(SUM(#REF!)=SUM(#REF!),SUM(#REF!)=SUM(#REF!)))</formula>
    </cfRule>
    <cfRule type="expression" dxfId="199" priority="1077" stopIfTrue="1">
      <formula>AND(SUM(#REF!)=0,AND(SUM(#REF!)=0,SUM(#REF!)=0))</formula>
    </cfRule>
  </conditionalFormatting>
  <conditionalFormatting sqref="J93 J95">
    <cfRule type="expression" dxfId="198" priority="878" stopIfTrue="1">
      <formula>AND(SUM(#REF!)=SUM(#REF!),AND(SUM(#REF!)=SUM(#REF!),SUM(#REF!)=SUM(#REF!)))</formula>
    </cfRule>
  </conditionalFormatting>
  <conditionalFormatting sqref="J93">
    <cfRule type="expression" dxfId="197" priority="877" stopIfTrue="1">
      <formula>AND(SUM(#REF!)=0,AND(SUM(#REF!)=0,SUM(#REF!)=0))</formula>
    </cfRule>
  </conditionalFormatting>
  <conditionalFormatting sqref="J93:J95">
    <cfRule type="expression" dxfId="196" priority="881" stopIfTrue="1">
      <formula>OR(ROUND(SUM(#REF!),5)&lt;&gt;ROUND(SUM(#REF!),5),OR(ROUND(SUM(#REF!),5)&lt;&gt;ROUND(SUM(#REF!),5),ROUND(SUM(#REF!),5)&lt;&gt;ROUND(SUM(#REF!),5)))</formula>
    </cfRule>
  </conditionalFormatting>
  <conditionalFormatting sqref="J93:J96">
    <cfRule type="expression" dxfId="195" priority="880" stopIfTrue="1">
      <formula>AND(SUM(#REF!)=SUM(#REF!),AND(SUM(#REF!)=SUM(#REF!),SUM(#REF!)=SUM(#REF!)))</formula>
    </cfRule>
    <cfRule type="expression" dxfId="194" priority="879" stopIfTrue="1">
      <formula>AND(SUM(#REF!)=0,AND(SUM(#REF!)=0,SUM(#REF!)=0))</formula>
    </cfRule>
  </conditionalFormatting>
  <conditionalFormatting sqref="J95:J96">
    <cfRule type="expression" dxfId="193" priority="871" stopIfTrue="1">
      <formula>AND(SUM(#REF!)=0,AND(SUM(#REF!)=0,SUM(#REF!)=0))</formula>
    </cfRule>
  </conditionalFormatting>
  <conditionalFormatting sqref="J96">
    <cfRule type="expression" dxfId="192" priority="876" stopIfTrue="1">
      <formula>OR(ROUND(SUM(#REF!),5)&lt;&gt;ROUND(SUM(#REF!),5),OR(ROUND(SUM(#REF!),5)&lt;&gt;ROUND(SUM(#REF!),5),ROUND(SUM(#REF!),5)&lt;&gt;ROUND(SUM(#REF!),5)))</formula>
    </cfRule>
    <cfRule type="expression" dxfId="191" priority="875" stopIfTrue="1">
      <formula>AND(SUM(#REF!)=SUM(#REF!),AND(SUM(#REF!)=SUM(#REF!),SUM(#REF!)=SUM(#REF!)))</formula>
    </cfRule>
    <cfRule type="expression" dxfId="190" priority="874" stopIfTrue="1">
      <formula>AND(SUM(#REF!)=0,AND(SUM(#REF!)=0,SUM(#REF!)=0))</formula>
    </cfRule>
    <cfRule type="expression" dxfId="189" priority="873" stopIfTrue="1">
      <formula>OR(ROUND(SUM(#REF!),5)&lt;&gt;ROUND(SUM(#REF!),5),OR(ROUND(SUM(#REF!),5)&lt;&gt;ROUND(SUM(#REF!),5),ROUND(SUM(#REF!),5)&lt;&gt;ROUND(SUM(#REF!),5)))</formula>
    </cfRule>
    <cfRule type="expression" dxfId="188" priority="872" stopIfTrue="1">
      <formula>AND(SUM(#REF!)=SUM(#REF!),AND(SUM(#REF!)=SUM(#REF!),SUM(#REF!)=SUM(#REF!)))</formula>
    </cfRule>
    <cfRule type="expression" dxfId="187" priority="884" stopIfTrue="1">
      <formula>OR(ROUND(SUM(#REF!),5)&lt;&gt;ROUND(SUM(#REF!),5),OR(ROUND(SUM(#REF!),5)&lt;&gt;ROUND(SUM(#REF!),5),ROUND(SUM(#REF!),5)&lt;&gt;ROUND(SUM(#REF!),5)))</formula>
    </cfRule>
  </conditionalFormatting>
  <conditionalFormatting sqref="J99:J100">
    <cfRule type="expression" dxfId="186" priority="1046" stopIfTrue="1">
      <formula>OR(ROUND(SUM(#REF!),5)&lt;&gt;ROUND(SUM(#REF!),5),OR(ROUND(SUM(#REF!),5)&lt;&gt;ROUND(SUM(#REF!),5),ROUND(SUM(#REF!),5)&lt;&gt;ROUND(SUM(#REF!),5)))</formula>
    </cfRule>
    <cfRule type="expression" dxfId="185" priority="1044" stopIfTrue="1">
      <formula>AND(SUM(#REF!)=0,AND(SUM(#REF!)=0,SUM(#REF!)=0))</formula>
    </cfRule>
    <cfRule type="expression" dxfId="184" priority="1045" stopIfTrue="1">
      <formula>AND(SUM(#REF!)=SUM(#REF!),AND(SUM(#REF!)=SUM(#REF!),SUM(#REF!)=SUM(#REF!)))</formula>
    </cfRule>
  </conditionalFormatting>
  <conditionalFormatting sqref="J102">
    <cfRule type="expression" dxfId="183" priority="693" stopIfTrue="1">
      <formula>OR(ROUND(SUM(#REF!),5)&lt;&gt;ROUND(SUM(#REF!),5),OR(ROUND(SUM(#REF!),5)&lt;&gt;ROUND(SUM(#REF!),5),ROUND(SUM(#REF!),5)&lt;&gt;ROUND(SUM(#REF!),5)))</formula>
    </cfRule>
    <cfRule type="expression" dxfId="182" priority="692" stopIfTrue="1">
      <formula>AND(SUM(#REF!)=SUM(#REF!),AND(SUM(#REF!)=SUM(#REF!),SUM(#REF!)=SUM(#REF!)))</formula>
    </cfRule>
    <cfRule type="expression" dxfId="181" priority="691" stopIfTrue="1">
      <formula>AND(SUM(#REF!)=0,AND(SUM(#REF!)=0,SUM(#REF!)=0))</formula>
    </cfRule>
  </conditionalFormatting>
  <conditionalFormatting sqref="J103:J140">
    <cfRule type="expression" dxfId="180" priority="591" stopIfTrue="1">
      <formula>OR(ROUND(SUM(#REF!),5)&lt;&gt;ROUND(SUM(#REF!),5),OR(ROUND(SUM(#REF!),5)&lt;&gt;ROUND(SUM(#REF!),5),ROUND(SUM(#REF!),5)&lt;&gt;ROUND(SUM(#REF!),5)))</formula>
    </cfRule>
    <cfRule type="expression" dxfId="179" priority="590" stopIfTrue="1">
      <formula>AND(SUM(#REF!)=SUM(#REF!),AND(SUM(#REF!)=SUM(#REF!),SUM(#REF!)=SUM(#REF!)))</formula>
    </cfRule>
    <cfRule type="expression" dxfId="178" priority="589" stopIfTrue="1">
      <formula>AND(SUM(#REF!)=0,AND(SUM(#REF!)=0,SUM(#REF!)=0))</formula>
    </cfRule>
  </conditionalFormatting>
  <conditionalFormatting sqref="J140:J146">
    <cfRule type="expression" dxfId="177" priority="579" stopIfTrue="1">
      <formula>OR(ROUND(SUM(#REF!),5)&lt;&gt;ROUND(SUM(#REF!),5),OR(ROUND(SUM(#REF!),5)&lt;&gt;ROUND(SUM(#REF!),5),ROUND(SUM(#REF!),5)&lt;&gt;ROUND(SUM(#REF!),5)))</formula>
    </cfRule>
    <cfRule type="expression" dxfId="176" priority="578" stopIfTrue="1">
      <formula>AND(SUM(#REF!)=SUM(#REF!),AND(SUM(#REF!)=SUM(#REF!),SUM(#REF!)=SUM(#REF!)))</formula>
    </cfRule>
    <cfRule type="expression" dxfId="175" priority="577" stopIfTrue="1">
      <formula>AND(SUM(#REF!)=0,AND(SUM(#REF!)=0,SUM(#REF!)=0))</formula>
    </cfRule>
  </conditionalFormatting>
  <conditionalFormatting sqref="J146:J150">
    <cfRule type="expression" dxfId="174" priority="565" stopIfTrue="1">
      <formula>AND(SUM(#REF!)=0,AND(SUM(#REF!)=0,SUM(#REF!)=0))</formula>
    </cfRule>
    <cfRule type="expression" dxfId="173" priority="567" stopIfTrue="1">
      <formula>OR(ROUND(SUM(#REF!),5)&lt;&gt;ROUND(SUM(#REF!),5),OR(ROUND(SUM(#REF!),5)&lt;&gt;ROUND(SUM(#REF!),5),ROUND(SUM(#REF!),5)&lt;&gt;ROUND(SUM(#REF!),5)))</formula>
    </cfRule>
    <cfRule type="expression" dxfId="172" priority="566" stopIfTrue="1">
      <formula>AND(SUM(#REF!)=SUM(#REF!),AND(SUM(#REF!)=SUM(#REF!),SUM(#REF!)=SUM(#REF!)))</formula>
    </cfRule>
  </conditionalFormatting>
  <conditionalFormatting sqref="J150:J157">
    <cfRule type="expression" dxfId="171" priority="552" stopIfTrue="1">
      <formula>OR(ROUND(SUM(#REF!),5)&lt;&gt;ROUND(SUM(#REF!),5),OR(ROUND(SUM(#REF!),5)&lt;&gt;ROUND(SUM(#REF!),5),ROUND(SUM(#REF!),5)&lt;&gt;ROUND(SUM(#REF!),5)))</formula>
    </cfRule>
  </conditionalFormatting>
  <conditionalFormatting sqref="J150:J162">
    <cfRule type="expression" dxfId="170" priority="536" stopIfTrue="1">
      <formula>AND(SUM(#REF!)=SUM(#REF!),AND(SUM(#REF!)=SUM(#REF!),SUM(#REF!)=SUM(#REF!)))</formula>
    </cfRule>
  </conditionalFormatting>
  <conditionalFormatting sqref="J150:J164">
    <cfRule type="expression" dxfId="169" priority="532" stopIfTrue="1">
      <formula>AND(SUM(#REF!)=0,AND(SUM(#REF!)=0,SUM(#REF!)=0))</formula>
    </cfRule>
  </conditionalFormatting>
  <conditionalFormatting sqref="J158">
    <cfRule type="expression" dxfId="168" priority="549" stopIfTrue="1">
      <formula>OR(ROUND(SUM(#REF!),5)&lt;&gt;ROUND(SUM(#REF!),5),OR(ROUND(SUM(#REF!),5)&lt;&gt;ROUND(SUM(#REF!),5),ROUND(SUM(#REF!),5)&lt;&gt;ROUND(SUM(#REF!),5)))</formula>
    </cfRule>
  </conditionalFormatting>
  <conditionalFormatting sqref="J159">
    <cfRule type="expression" dxfId="167" priority="546" stopIfTrue="1">
      <formula>OR(ROUND(SUM(#REF!),5)&lt;&gt;ROUND(SUM(#REF!),5),OR(ROUND(SUM(#REF!),5)&lt;&gt;ROUND(SUM(#REF!),5),ROUND(SUM(#REF!),5)&lt;&gt;ROUND(SUM(#REF!),5)))</formula>
    </cfRule>
  </conditionalFormatting>
  <conditionalFormatting sqref="J160:J162">
    <cfRule type="expression" dxfId="166" priority="537" stopIfTrue="1">
      <formula>OR(ROUND(SUM(#REF!),5)&lt;&gt;ROUND(SUM(#REF!),5),OR(ROUND(SUM(#REF!),5)&lt;&gt;ROUND(SUM(#REF!),5),ROUND(SUM(#REF!),5)&lt;&gt;ROUND(SUM(#REF!),5)))</formula>
    </cfRule>
  </conditionalFormatting>
  <conditionalFormatting sqref="J163:J164">
    <cfRule type="expression" dxfId="165" priority="533" stopIfTrue="1">
      <formula>AND(SUM(#REF!)=SUM(#REF!),AND(SUM(#REF!)=SUM(#REF!),SUM(#REF!)=SUM(#REF!)))</formula>
    </cfRule>
    <cfRule type="expression" dxfId="164" priority="534" stopIfTrue="1">
      <formula>OR(ROUND(SUM(#REF!),5)&lt;&gt;ROUND(SUM(#REF!),5),OR(ROUND(SUM(#REF!),5)&lt;&gt;ROUND(SUM(#REF!),5),ROUND(SUM(#REF!),5)&lt;&gt;ROUND(SUM(#REF!),5)))</formula>
    </cfRule>
  </conditionalFormatting>
  <conditionalFormatting sqref="J165">
    <cfRule type="expression" dxfId="163" priority="531" stopIfTrue="1">
      <formula>OR(ROUND(SUM(#REF!),5)&lt;&gt;ROUND(SUM(#REF!),5),OR(ROUND(SUM(#REF!),5)&lt;&gt;ROUND(SUM(#REF!),5),ROUND(SUM(#REF!),5)&lt;&gt;ROUND(SUM(#REF!),5)))</formula>
    </cfRule>
    <cfRule type="expression" dxfId="162" priority="530" stopIfTrue="1">
      <formula>AND(SUM(#REF!)=SUM(#REF!),AND(SUM(#REF!)=SUM(#REF!),SUM(#REF!)=SUM(#REF!)))</formula>
    </cfRule>
    <cfRule type="expression" dxfId="161" priority="529" stopIfTrue="1">
      <formula>AND(SUM(#REF!)=0,AND(SUM(#REF!)=0,SUM(#REF!)=0))</formula>
    </cfRule>
  </conditionalFormatting>
  <conditionalFormatting sqref="J166">
    <cfRule type="expression" dxfId="160" priority="528" stopIfTrue="1">
      <formula>OR(ROUND(SUM(#REF!),5)&lt;&gt;ROUND(SUM(#REF!),5),OR(ROUND(SUM(#REF!),5)&lt;&gt;ROUND(SUM(#REF!),5),ROUND(SUM(#REF!),5)&lt;&gt;ROUND(SUM(#REF!),5)))</formula>
    </cfRule>
  </conditionalFormatting>
  <conditionalFormatting sqref="J166:J174">
    <cfRule type="expression" dxfId="159" priority="506" stopIfTrue="1">
      <formula>AND(SUM(#REF!)=SUM(#REF!),AND(SUM(#REF!)=SUM(#REF!),SUM(#REF!)=SUM(#REF!)))</formula>
    </cfRule>
    <cfRule type="expression" dxfId="158" priority="505" stopIfTrue="1">
      <formula>AND(SUM(#REF!)=0,AND(SUM(#REF!)=0,SUM(#REF!)=0))</formula>
    </cfRule>
  </conditionalFormatting>
  <conditionalFormatting sqref="J167:J174">
    <cfRule type="expression" dxfId="157" priority="507" stopIfTrue="1">
      <formula>OR(ROUND(SUM(#REF!),5)&lt;&gt;ROUND(SUM(#REF!),5),OR(ROUND(SUM(#REF!),5)&lt;&gt;ROUND(SUM(#REF!),5),ROUND(SUM(#REF!),5)&lt;&gt;ROUND(SUM(#REF!),5)))</formula>
    </cfRule>
  </conditionalFormatting>
  <conditionalFormatting sqref="J175">
    <cfRule type="expression" dxfId="156" priority="499" stopIfTrue="1">
      <formula>OR(ROUND(SUM(#REF!),5)&lt;&gt;ROUND(SUM(#REF!),5),OR(ROUND(SUM(#REF!),5)&lt;&gt;ROUND(SUM(#REF!),5),ROUND(SUM(#REF!),5)&lt;&gt;ROUND(SUM(#REF!),5)))</formula>
    </cfRule>
    <cfRule type="expression" dxfId="155" priority="498" stopIfTrue="1">
      <formula>AND(SUM(#REF!)=SUM(#REF!),AND(SUM(#REF!)=SUM(#REF!),SUM(#REF!)=SUM(#REF!)))</formula>
    </cfRule>
    <cfRule type="expression" dxfId="154" priority="497" stopIfTrue="1">
      <formula>AND(SUM(#REF!)=0,AND(SUM(#REF!)=0,SUM(#REF!)=0))</formula>
    </cfRule>
  </conditionalFormatting>
  <conditionalFormatting sqref="J176:J181">
    <cfRule type="expression" dxfId="153" priority="484" stopIfTrue="1">
      <formula>OR(ROUND(SUM(#REF!),5)&lt;&gt;ROUND(SUM(#REF!),5),OR(ROUND(SUM(#REF!),5)&lt;&gt;ROUND(SUM(#REF!),5),ROUND(SUM(#REF!),5)&lt;&gt;ROUND(SUM(#REF!),5)))</formula>
    </cfRule>
    <cfRule type="expression" dxfId="152" priority="483" stopIfTrue="1">
      <formula>AND(SUM(#REF!)=SUM(#REF!),AND(SUM(#REF!)=SUM(#REF!),SUM(#REF!)=SUM(#REF!)))</formula>
    </cfRule>
    <cfRule type="expression" dxfId="151" priority="482" stopIfTrue="1">
      <formula>AND(SUM(#REF!)=0,AND(SUM(#REF!)=0,SUM(#REF!)=0))</formula>
    </cfRule>
  </conditionalFormatting>
  <conditionalFormatting sqref="J181">
    <cfRule type="expression" dxfId="150" priority="481" stopIfTrue="1">
      <formula>OR(ROUND(SUM(#REF!),5)&lt;&gt;ROUND(SUM(#REF!),5),OR(ROUND(SUM(#REF!),5)&lt;&gt;ROUND(SUM(#REF!),5),ROUND(SUM(#REF!),5)&lt;&gt;ROUND(SUM(#REF!),5)))</formula>
    </cfRule>
    <cfRule type="expression" dxfId="149" priority="480" stopIfTrue="1">
      <formula>AND(SUM(#REF!)=SUM(#REF!),AND(SUM(#REF!)=SUM(#REF!),SUM(#REF!)=SUM(#REF!)))</formula>
    </cfRule>
    <cfRule type="expression" dxfId="148" priority="479" stopIfTrue="1">
      <formula>AND(SUM(#REF!)=0,AND(SUM(#REF!)=0,SUM(#REF!)=0))</formula>
    </cfRule>
  </conditionalFormatting>
  <conditionalFormatting sqref="J182:J185">
    <cfRule type="expression" dxfId="147" priority="502" stopIfTrue="1">
      <formula>AND(SUM(#REF!)=0,AND(SUM(#REF!)=0,SUM(#REF!)=0))</formula>
    </cfRule>
    <cfRule type="expression" dxfId="146" priority="503" stopIfTrue="1">
      <formula>AND(SUM(#REF!)=SUM(#REF!),AND(SUM(#REF!)=SUM(#REF!),SUM(#REF!)=SUM(#REF!)))</formula>
    </cfRule>
    <cfRule type="expression" dxfId="145" priority="504" stopIfTrue="1">
      <formula>OR(ROUND(SUM(#REF!),5)&lt;&gt;ROUND(SUM(#REF!),5),OR(ROUND(SUM(#REF!),5)&lt;&gt;ROUND(SUM(#REF!),5),ROUND(SUM(#REF!),5)&lt;&gt;ROUND(SUM(#REF!),5)))</formula>
    </cfRule>
  </conditionalFormatting>
  <conditionalFormatting sqref="J183 J185">
    <cfRule type="expression" dxfId="144" priority="500" stopIfTrue="1">
      <formula>AND(SUM(#REF!)=0,AND(SUM(#REF!)=0,SUM(#REF!)=0))</formula>
    </cfRule>
    <cfRule type="expression" dxfId="143" priority="501" stopIfTrue="1">
      <formula>AND(SUM(#REF!)=SUM(#REF!),AND(SUM(#REF!)=SUM(#REF!),SUM(#REF!)=SUM(#REF!)))</formula>
    </cfRule>
  </conditionalFormatting>
  <conditionalFormatting sqref="J186">
    <cfRule type="expression" dxfId="142" priority="307" stopIfTrue="1">
      <formula>OR(ROUND(SUM(#REF!),5)&lt;&gt;ROUND(SUM(#REF!),5),OR(ROUND(SUM(#REF!),5)&lt;&gt;ROUND(SUM(#REF!),5),ROUND(SUM(#REF!),5)&lt;&gt;ROUND(SUM(#REF!),5)))</formula>
    </cfRule>
  </conditionalFormatting>
  <conditionalFormatting sqref="J186:J188">
    <cfRule type="expression" dxfId="141" priority="306" stopIfTrue="1">
      <formula>AND(SUM(#REF!)=SUM(#REF!),AND(SUM(#REF!)=SUM(#REF!),SUM(#REF!)=SUM(#REF!)))</formula>
    </cfRule>
    <cfRule type="expression" dxfId="140" priority="305" stopIfTrue="1">
      <formula>AND(SUM(#REF!)=0,AND(SUM(#REF!)=0,SUM(#REF!)=0))</formula>
    </cfRule>
  </conditionalFormatting>
  <conditionalFormatting sqref="J187:J188">
    <cfRule type="expression" dxfId="139" priority="310" stopIfTrue="1">
      <formula>OR(ROUND(SUM(#REF!),5)&lt;&gt;ROUND(SUM(#REF!),5),OR(ROUND(SUM(#REF!),5)&lt;&gt;ROUND(SUM(#REF!),5),ROUND(SUM(#REF!),5)&lt;&gt;ROUND(SUM(#REF!),5)))</formula>
    </cfRule>
  </conditionalFormatting>
  <conditionalFormatting sqref="J188">
    <cfRule type="expression" dxfId="138" priority="303" stopIfTrue="1">
      <formula>AND(SUM(#REF!)=SUM(#REF!),AND(SUM(#REF!)=SUM(#REF!),SUM(#REF!)=SUM(#REF!)))</formula>
    </cfRule>
    <cfRule type="expression" dxfId="137" priority="304" stopIfTrue="1">
      <formula>OR(ROUND(SUM(#REF!),5)&lt;&gt;ROUND(SUM(#REF!),5),OR(ROUND(SUM(#REF!),5)&lt;&gt;ROUND(SUM(#REF!),5),ROUND(SUM(#REF!),5)&lt;&gt;ROUND(SUM(#REF!),5)))</formula>
    </cfRule>
  </conditionalFormatting>
  <conditionalFormatting sqref="J188:J190">
    <cfRule type="expression" dxfId="136" priority="293" stopIfTrue="1">
      <formula>AND(SUM(#REF!)=0,AND(SUM(#REF!)=0,SUM(#REF!)=0))</formula>
    </cfRule>
  </conditionalFormatting>
  <conditionalFormatting sqref="J189">
    <cfRule type="expression" dxfId="135" priority="301" stopIfTrue="1">
      <formula>OR(ROUND(SUM(#REF!),5)&lt;&gt;ROUND(SUM(#REF!),5),OR(ROUND(SUM(#REF!),5)&lt;&gt;ROUND(SUM(#REF!),5),ROUND(SUM(#REF!),5)&lt;&gt;ROUND(SUM(#REF!),5)))</formula>
    </cfRule>
    <cfRule type="expression" dxfId="134" priority="300" stopIfTrue="1">
      <formula>AND(SUM(#REF!)=SUM(#REF!),AND(SUM(#REF!)=SUM(#REF!),SUM(#REF!)=SUM(#REF!)))</formula>
    </cfRule>
  </conditionalFormatting>
  <conditionalFormatting sqref="J190">
    <cfRule type="expression" dxfId="133" priority="295" stopIfTrue="1">
      <formula>OR(ROUND(SUM(#REF!),5)&lt;&gt;ROUND(SUM(#REF!),5),OR(ROUND(SUM(#REF!),5)&lt;&gt;ROUND(SUM(#REF!),5),ROUND(SUM(#REF!),5)&lt;&gt;ROUND(SUM(#REF!),5)))</formula>
    </cfRule>
    <cfRule type="expression" dxfId="132" priority="294" stopIfTrue="1">
      <formula>AND(SUM(#REF!)=SUM(#REF!),AND(SUM(#REF!)=SUM(#REF!),SUM(#REF!)=SUM(#REF!)))</formula>
    </cfRule>
  </conditionalFormatting>
  <conditionalFormatting sqref="J191">
    <cfRule type="expression" dxfId="131" priority="296" stopIfTrue="1">
      <formula>AND(SUM(#REF!)=0,AND(SUM(#REF!)=0,SUM(#REF!)=0))</formula>
    </cfRule>
    <cfRule type="expression" dxfId="130" priority="297" stopIfTrue="1">
      <formula>AND(SUM(#REF!)=SUM(#REF!),AND(SUM(#REF!)=SUM(#REF!),SUM(#REF!)=SUM(#REF!)))</formula>
    </cfRule>
    <cfRule type="expression" dxfId="129" priority="298" stopIfTrue="1">
      <formula>OR(ROUND(SUM(#REF!),5)&lt;&gt;ROUND(SUM(#REF!),5),OR(ROUND(SUM(#REF!),5)&lt;&gt;ROUND(SUM(#REF!),5),ROUND(SUM(#REF!),5)&lt;&gt;ROUND(SUM(#REF!),5)))</formula>
    </cfRule>
  </conditionalFormatting>
  <conditionalFormatting sqref="J192:J194">
    <cfRule type="expression" dxfId="128" priority="283" stopIfTrue="1">
      <formula>OR(ROUND(SUM(#REF!),5)&lt;&gt;ROUND(SUM(#REF!),5),OR(ROUND(SUM(#REF!),5)&lt;&gt;ROUND(SUM(#REF!),5),ROUND(SUM(#REF!),5)&lt;&gt;ROUND(SUM(#REF!),5)))</formula>
    </cfRule>
  </conditionalFormatting>
  <conditionalFormatting sqref="J192:J196">
    <cfRule type="expression" dxfId="127" priority="276" stopIfTrue="1">
      <formula>AND(SUM(#REF!)=SUM(#REF!),AND(SUM(#REF!)=SUM(#REF!),SUM(#REF!)=SUM(#REF!)))</formula>
    </cfRule>
  </conditionalFormatting>
  <conditionalFormatting sqref="J192:J198">
    <cfRule type="expression" dxfId="126" priority="272" stopIfTrue="1">
      <formula>AND(SUM(#REF!)=0,AND(SUM(#REF!)=0,SUM(#REF!)=0))</formula>
    </cfRule>
  </conditionalFormatting>
  <conditionalFormatting sqref="J195:J196">
    <cfRule type="expression" dxfId="125" priority="277" stopIfTrue="1">
      <formula>OR(ROUND(SUM(#REF!),5)&lt;&gt;ROUND(SUM(#REF!),5),OR(ROUND(SUM(#REF!),5)&lt;&gt;ROUND(SUM(#REF!),5),ROUND(SUM(#REF!),5)&lt;&gt;ROUND(SUM(#REF!),5)))</formula>
    </cfRule>
  </conditionalFormatting>
  <conditionalFormatting sqref="J197">
    <cfRule type="expression" dxfId="124" priority="279" stopIfTrue="1">
      <formula>AND(SUM(#REF!)=SUM(#REF!),AND(SUM(#REF!)=SUM(#REF!),SUM(#REF!)=SUM(#REF!)))</formula>
    </cfRule>
    <cfRule type="expression" dxfId="123" priority="280" stopIfTrue="1">
      <formula>OR(ROUND(SUM(#REF!),5)&lt;&gt;ROUND(SUM(#REF!),5),OR(ROUND(SUM(#REF!),5)&lt;&gt;ROUND(SUM(#REF!),5),ROUND(SUM(#REF!),5)&lt;&gt;ROUND(SUM(#REF!),5)))</formula>
    </cfRule>
  </conditionalFormatting>
  <conditionalFormatting sqref="J198">
    <cfRule type="expression" dxfId="122" priority="273" stopIfTrue="1">
      <formula>AND(SUM(#REF!)=SUM(#REF!),AND(SUM(#REF!)=SUM(#REF!),SUM(#REF!)=SUM(#REF!)))</formula>
    </cfRule>
    <cfRule type="expression" dxfId="121" priority="274" stopIfTrue="1">
      <formula>OR(ROUND(SUM(#REF!),5)&lt;&gt;ROUND(SUM(#REF!),5),OR(ROUND(SUM(#REF!),5)&lt;&gt;ROUND(SUM(#REF!),5),ROUND(SUM(#REF!),5)&lt;&gt;ROUND(SUM(#REF!),5)))</formula>
    </cfRule>
  </conditionalFormatting>
  <conditionalFormatting sqref="J199">
    <cfRule type="expression" dxfId="120" priority="271" stopIfTrue="1">
      <formula>OR(ROUND(SUM(#REF!),5)&lt;&gt;ROUND(SUM(#REF!),5),OR(ROUND(SUM(#REF!),5)&lt;&gt;ROUND(SUM(#REF!),5),ROUND(SUM(#REF!),5)&lt;&gt;ROUND(SUM(#REF!),5)))</formula>
    </cfRule>
    <cfRule type="expression" dxfId="119" priority="270" stopIfTrue="1">
      <formula>AND(SUM(#REF!)=SUM(#REF!),AND(SUM(#REF!)=SUM(#REF!),SUM(#REF!)=SUM(#REF!)))</formula>
    </cfRule>
    <cfRule type="expression" dxfId="118" priority="269" stopIfTrue="1">
      <formula>AND(SUM(#REF!)=0,AND(SUM(#REF!)=0,SUM(#REF!)=0))</formula>
    </cfRule>
  </conditionalFormatting>
  <conditionalFormatting sqref="J200:J201 J203">
    <cfRule type="expression" dxfId="117" priority="268" stopIfTrue="1">
      <formula>OR(ROUND(SUM(#REF!),5)&lt;&gt;ROUND(SUM(#REF!),5),OR(ROUND(SUM(#REF!),5)&lt;&gt;ROUND(SUM(#REF!),5),ROUND(SUM(#REF!),5)&lt;&gt;ROUND(SUM(#REF!),5)))</formula>
    </cfRule>
  </conditionalFormatting>
  <conditionalFormatting sqref="J200:J203">
    <cfRule type="expression" dxfId="116" priority="264" stopIfTrue="1">
      <formula>AND(SUM(#REF!)=SUM(#REF!),AND(SUM(#REF!)=SUM(#REF!),SUM(#REF!)=SUM(#REF!)))</formula>
    </cfRule>
    <cfRule type="expression" dxfId="115" priority="263" stopIfTrue="1">
      <formula>AND(SUM(#REF!)=0,AND(SUM(#REF!)=0,SUM(#REF!)=0))</formula>
    </cfRule>
  </conditionalFormatting>
  <conditionalFormatting sqref="J202">
    <cfRule type="expression" dxfId="114" priority="265" stopIfTrue="1">
      <formula>OR(ROUND(SUM(#REF!),5)&lt;&gt;ROUND(SUM(#REF!),5),OR(ROUND(SUM(#REF!),5)&lt;&gt;ROUND(SUM(#REF!),5),ROUND(SUM(#REF!),5)&lt;&gt;ROUND(SUM(#REF!),5)))</formula>
    </cfRule>
  </conditionalFormatting>
  <conditionalFormatting sqref="J204:J205">
    <cfRule type="expression" dxfId="113" priority="259" stopIfTrue="1">
      <formula>OR(ROUND(SUM(#REF!),5)&lt;&gt;ROUND(SUM(#REF!),5),OR(ROUND(SUM(#REF!),5)&lt;&gt;ROUND(SUM(#REF!),5),ROUND(SUM(#REF!),5)&lt;&gt;ROUND(SUM(#REF!),5)))</formula>
    </cfRule>
    <cfRule type="expression" dxfId="112" priority="258" stopIfTrue="1">
      <formula>AND(SUM(#REF!)=SUM(#REF!),AND(SUM(#REF!)=SUM(#REF!),SUM(#REF!)=SUM(#REF!)))</formula>
    </cfRule>
  </conditionalFormatting>
  <conditionalFormatting sqref="J204:J208">
    <cfRule type="expression" dxfId="111" priority="248" stopIfTrue="1">
      <formula>AND(SUM(#REF!)=0,AND(SUM(#REF!)=0,SUM(#REF!)=0))</formula>
    </cfRule>
  </conditionalFormatting>
  <conditionalFormatting sqref="J206">
    <cfRule type="expression" dxfId="110" priority="253" stopIfTrue="1">
      <formula>OR(ROUND(SUM(#REF!),5)&lt;&gt;ROUND(SUM(#REF!),5),OR(ROUND(SUM(#REF!),5)&lt;&gt;ROUND(SUM(#REF!),5),ROUND(SUM(#REF!),5)&lt;&gt;ROUND(SUM(#REF!),5)))</formula>
    </cfRule>
  </conditionalFormatting>
  <conditionalFormatting sqref="J206:J208">
    <cfRule type="expression" dxfId="109" priority="249" stopIfTrue="1">
      <formula>AND(SUM(#REF!)=SUM(#REF!),AND(SUM(#REF!)=SUM(#REF!),SUM(#REF!)=SUM(#REF!)))</formula>
    </cfRule>
  </conditionalFormatting>
  <conditionalFormatting sqref="J207">
    <cfRule type="expression" dxfId="108" priority="256" stopIfTrue="1">
      <formula>OR(ROUND(SUM(#REF!),5)&lt;&gt;ROUND(SUM(#REF!),5),OR(ROUND(SUM(#REF!),5)&lt;&gt;ROUND(SUM(#REF!),5),ROUND(SUM(#REF!),5)&lt;&gt;ROUND(SUM(#REF!),5)))</formula>
    </cfRule>
  </conditionalFormatting>
  <conditionalFormatting sqref="J208">
    <cfRule type="expression" dxfId="107" priority="250" stopIfTrue="1">
      <formula>OR(ROUND(SUM(#REF!),5)&lt;&gt;ROUND(SUM(#REF!),5),OR(ROUND(SUM(#REF!),5)&lt;&gt;ROUND(SUM(#REF!),5),ROUND(SUM(#REF!),5)&lt;&gt;ROUND(SUM(#REF!),5)))</formula>
    </cfRule>
  </conditionalFormatting>
  <conditionalFormatting sqref="J209">
    <cfRule type="expression" dxfId="106" priority="245" stopIfTrue="1">
      <formula>AND(SUM(#REF!)=0,AND(SUM(#REF!)=0,SUM(#REF!)=0))</formula>
    </cfRule>
    <cfRule type="expression" dxfId="105" priority="246" stopIfTrue="1">
      <formula>AND(SUM(#REF!)=SUM(#REF!),AND(SUM(#REF!)=SUM(#REF!),SUM(#REF!)=SUM(#REF!)))</formula>
    </cfRule>
    <cfRule type="expression" dxfId="104" priority="247" stopIfTrue="1">
      <formula>OR(ROUND(SUM(#REF!),5)&lt;&gt;ROUND(SUM(#REF!),5),OR(ROUND(SUM(#REF!),5)&lt;&gt;ROUND(SUM(#REF!),5),ROUND(SUM(#REF!),5)&lt;&gt;ROUND(SUM(#REF!),5)))</formula>
    </cfRule>
  </conditionalFormatting>
  <conditionalFormatting sqref="J210">
    <cfRule type="expression" dxfId="103" priority="243" stopIfTrue="1">
      <formula>AND(SUM(#REF!)=SUM(#REF!),AND(SUM(#REF!)=SUM(#REF!),SUM(#REF!)=SUM(#REF!)))</formula>
    </cfRule>
    <cfRule type="expression" dxfId="102" priority="244" stopIfTrue="1">
      <formula>OR(ROUND(SUM(#REF!),5)&lt;&gt;ROUND(SUM(#REF!),5),OR(ROUND(SUM(#REF!),5)&lt;&gt;ROUND(SUM(#REF!),5),ROUND(SUM(#REF!),5)&lt;&gt;ROUND(SUM(#REF!),5)))</formula>
    </cfRule>
  </conditionalFormatting>
  <conditionalFormatting sqref="J210:J212">
    <cfRule type="expression" dxfId="101" priority="233" stopIfTrue="1">
      <formula>AND(SUM(#REF!)=0,AND(SUM(#REF!)=0,SUM(#REF!)=0))</formula>
    </cfRule>
  </conditionalFormatting>
  <conditionalFormatting sqref="J211">
    <cfRule type="expression" dxfId="100" priority="240" stopIfTrue="1">
      <formula>AND(SUM(#REF!)=SUM(#REF!),AND(SUM(#REF!)=SUM(#REF!),SUM(#REF!)=SUM(#REF!)))</formula>
    </cfRule>
    <cfRule type="expression" dxfId="99" priority="241" stopIfTrue="1">
      <formula>OR(ROUND(SUM(#REF!),5)&lt;&gt;ROUND(SUM(#REF!),5),OR(ROUND(SUM(#REF!),5)&lt;&gt;ROUND(SUM(#REF!),5),ROUND(SUM(#REF!),5)&lt;&gt;ROUND(SUM(#REF!),5)))</formula>
    </cfRule>
  </conditionalFormatting>
  <conditionalFormatting sqref="J212">
    <cfRule type="expression" dxfId="98" priority="235" stopIfTrue="1">
      <formula>OR(ROUND(SUM(#REF!),5)&lt;&gt;ROUND(SUM(#REF!),5),OR(ROUND(SUM(#REF!),5)&lt;&gt;ROUND(SUM(#REF!),5),ROUND(SUM(#REF!),5)&lt;&gt;ROUND(SUM(#REF!),5)))</formula>
    </cfRule>
    <cfRule type="expression" dxfId="97" priority="234" stopIfTrue="1">
      <formula>AND(SUM(#REF!)=SUM(#REF!),AND(SUM(#REF!)=SUM(#REF!),SUM(#REF!)=SUM(#REF!)))</formula>
    </cfRule>
  </conditionalFormatting>
  <conditionalFormatting sqref="J213">
    <cfRule type="expression" dxfId="96" priority="237" stopIfTrue="1">
      <formula>AND(SUM(#REF!)=SUM(#REF!),AND(SUM(#REF!)=SUM(#REF!),SUM(#REF!)=SUM(#REF!)))</formula>
    </cfRule>
    <cfRule type="expression" dxfId="95" priority="238" stopIfTrue="1">
      <formula>OR(ROUND(SUM(#REF!),5)&lt;&gt;ROUND(SUM(#REF!),5),OR(ROUND(SUM(#REF!),5)&lt;&gt;ROUND(SUM(#REF!),5),ROUND(SUM(#REF!),5)&lt;&gt;ROUND(SUM(#REF!),5)))</formula>
    </cfRule>
    <cfRule type="expression" dxfId="94" priority="236" stopIfTrue="1">
      <formula>AND(SUM(#REF!)=0,AND(SUM(#REF!)=0,SUM(#REF!)=0))</formula>
    </cfRule>
  </conditionalFormatting>
  <conditionalFormatting sqref="J214">
    <cfRule type="expression" dxfId="93" priority="230" stopIfTrue="1">
      <formula>AND(SUM(#REF!)=0,AND(SUM(#REF!)=0,SUM(#REF!)=0))</formula>
    </cfRule>
    <cfRule type="expression" dxfId="92" priority="232" stopIfTrue="1">
      <formula>OR(ROUND(SUM(#REF!),5)&lt;&gt;ROUND(SUM(#REF!),5),OR(ROUND(SUM(#REF!),5)&lt;&gt;ROUND(SUM(#REF!),5),ROUND(SUM(#REF!),5)&lt;&gt;ROUND(SUM(#REF!),5)))</formula>
    </cfRule>
    <cfRule type="expression" dxfId="91" priority="231" stopIfTrue="1">
      <formula>AND(SUM(#REF!)=SUM(#REF!),AND(SUM(#REF!)=SUM(#REF!),SUM(#REF!)=SUM(#REF!)))</formula>
    </cfRule>
  </conditionalFormatting>
  <conditionalFormatting sqref="J215">
    <cfRule type="expression" dxfId="90" priority="228" stopIfTrue="1">
      <formula>AND(SUM(#REF!)=SUM(#REF!),AND(SUM(#REF!)=SUM(#REF!),SUM(#REF!)=SUM(#REF!)))</formula>
    </cfRule>
    <cfRule type="expression" dxfId="89" priority="227" stopIfTrue="1">
      <formula>AND(SUM(#REF!)=0,AND(SUM(#REF!)=0,SUM(#REF!)=0))</formula>
    </cfRule>
    <cfRule type="expression" dxfId="88" priority="229" stopIfTrue="1">
      <formula>OR(ROUND(SUM(#REF!),5)&lt;&gt;ROUND(SUM(#REF!),5),OR(ROUND(SUM(#REF!),5)&lt;&gt;ROUND(SUM(#REF!),5),ROUND(SUM(#REF!),5)&lt;&gt;ROUND(SUM(#REF!),5)))</formula>
    </cfRule>
  </conditionalFormatting>
  <conditionalFormatting sqref="J216:J217 J219">
    <cfRule type="expression" dxfId="87" priority="226" stopIfTrue="1">
      <formula>OR(ROUND(SUM(#REF!),5)&lt;&gt;ROUND(SUM(#REF!),5),OR(ROUND(SUM(#REF!),5)&lt;&gt;ROUND(SUM(#REF!),5),ROUND(SUM(#REF!),5)&lt;&gt;ROUND(SUM(#REF!),5)))</formula>
    </cfRule>
    <cfRule type="expression" dxfId="86" priority="225" stopIfTrue="1">
      <formula>AND(SUM(#REF!)=SUM(#REF!),AND(SUM(#REF!)=SUM(#REF!),SUM(#REF!)=SUM(#REF!)))</formula>
    </cfRule>
    <cfRule type="expression" dxfId="85" priority="224" stopIfTrue="1">
      <formula>AND(SUM(#REF!)=0,AND(SUM(#REF!)=0,SUM(#REF!)=0))</formula>
    </cfRule>
  </conditionalFormatting>
  <conditionalFormatting sqref="J218">
    <cfRule type="expression" dxfId="84" priority="223" stopIfTrue="1">
      <formula>OR(ROUND(SUM(#REF!),5)&lt;&gt;ROUND(SUM(#REF!),5),OR(ROUND(SUM(#REF!),5)&lt;&gt;ROUND(SUM(#REF!),5),ROUND(SUM(#REF!),5)&lt;&gt;ROUND(SUM(#REF!),5)))</formula>
    </cfRule>
    <cfRule type="expression" dxfId="83" priority="221" stopIfTrue="1">
      <formula>AND(SUM(#REF!)=0,AND(SUM(#REF!)=0,SUM(#REF!)=0))</formula>
    </cfRule>
    <cfRule type="expression" dxfId="82" priority="222" stopIfTrue="1">
      <formula>AND(SUM(#REF!)=SUM(#REF!),AND(SUM(#REF!)=SUM(#REF!),SUM(#REF!)=SUM(#REF!)))</formula>
    </cfRule>
  </conditionalFormatting>
  <conditionalFormatting sqref="J220">
    <cfRule type="expression" dxfId="81" priority="218" stopIfTrue="1">
      <formula>AND(SUM(#REF!)=0,AND(SUM(#REF!)=0,SUM(#REF!)=0))</formula>
    </cfRule>
    <cfRule type="expression" dxfId="80" priority="219" stopIfTrue="1">
      <formula>AND(SUM(#REF!)=SUM(#REF!),AND(SUM(#REF!)=SUM(#REF!),SUM(#REF!)=SUM(#REF!)))</formula>
    </cfRule>
    <cfRule type="expression" dxfId="79" priority="220" stopIfTrue="1">
      <formula>OR(ROUND(SUM(#REF!),5)&lt;&gt;ROUND(SUM(#REF!),5),OR(ROUND(SUM(#REF!),5)&lt;&gt;ROUND(SUM(#REF!),5),ROUND(SUM(#REF!),5)&lt;&gt;ROUND(SUM(#REF!),5)))</formula>
    </cfRule>
  </conditionalFormatting>
  <conditionalFormatting sqref="J221">
    <cfRule type="expression" dxfId="78" priority="217" stopIfTrue="1">
      <formula>OR(ROUND(SUM(#REF!),5)&lt;&gt;ROUND(SUM(#REF!),5),OR(ROUND(SUM(#REF!),5)&lt;&gt;ROUND(SUM(#REF!),5),ROUND(SUM(#REF!),5)&lt;&gt;ROUND(SUM(#REF!),5)))</formula>
    </cfRule>
  </conditionalFormatting>
  <conditionalFormatting sqref="J221:J222">
    <cfRule type="expression" dxfId="77" priority="213" stopIfTrue="1">
      <formula>AND(SUM(#REF!)=SUM(#REF!),AND(SUM(#REF!)=SUM(#REF!),SUM(#REF!)=SUM(#REF!)))</formula>
    </cfRule>
  </conditionalFormatting>
  <conditionalFormatting sqref="J221:J225">
    <cfRule type="expression" dxfId="76" priority="203" stopIfTrue="1">
      <formula>AND(SUM(#REF!)=0,AND(SUM(#REF!)=0,SUM(#REF!)=0))</formula>
    </cfRule>
  </conditionalFormatting>
  <conditionalFormatting sqref="J222">
    <cfRule type="expression" dxfId="75" priority="214" stopIfTrue="1">
      <formula>OR(ROUND(SUM(#REF!),5)&lt;&gt;ROUND(SUM(#REF!),5),OR(ROUND(SUM(#REF!),5)&lt;&gt;ROUND(SUM(#REF!),5),ROUND(SUM(#REF!),5)&lt;&gt;ROUND(SUM(#REF!),5)))</formula>
    </cfRule>
  </conditionalFormatting>
  <conditionalFormatting sqref="J223">
    <cfRule type="expression" dxfId="74" priority="208" stopIfTrue="1">
      <formula>OR(ROUND(SUM(#REF!),5)&lt;&gt;ROUND(SUM(#REF!),5),OR(ROUND(SUM(#REF!),5)&lt;&gt;ROUND(SUM(#REF!),5),ROUND(SUM(#REF!),5)&lt;&gt;ROUND(SUM(#REF!),5)))</formula>
    </cfRule>
    <cfRule type="expression" dxfId="73" priority="207" stopIfTrue="1">
      <formula>AND(SUM(#REF!)=SUM(#REF!),AND(SUM(#REF!)=SUM(#REF!),SUM(#REF!)=SUM(#REF!)))</formula>
    </cfRule>
  </conditionalFormatting>
  <conditionalFormatting sqref="J224">
    <cfRule type="expression" dxfId="72" priority="211" stopIfTrue="1">
      <formula>OR(ROUND(SUM(#REF!),5)&lt;&gt;ROUND(SUM(#REF!),5),OR(ROUND(SUM(#REF!),5)&lt;&gt;ROUND(SUM(#REF!),5),ROUND(SUM(#REF!),5)&lt;&gt;ROUND(SUM(#REF!),5)))</formula>
    </cfRule>
  </conditionalFormatting>
  <conditionalFormatting sqref="J224:J225">
    <cfRule type="expression" dxfId="71" priority="204" stopIfTrue="1">
      <formula>AND(SUM(#REF!)=SUM(#REF!),AND(SUM(#REF!)=SUM(#REF!),SUM(#REF!)=SUM(#REF!)))</formula>
    </cfRule>
  </conditionalFormatting>
  <conditionalFormatting sqref="J225">
    <cfRule type="expression" dxfId="70" priority="205" stopIfTrue="1">
      <formula>OR(ROUND(SUM(#REF!),5)&lt;&gt;ROUND(SUM(#REF!),5),OR(ROUND(SUM(#REF!),5)&lt;&gt;ROUND(SUM(#REF!),5),ROUND(SUM(#REF!),5)&lt;&gt;ROUND(SUM(#REF!),5)))</formula>
    </cfRule>
  </conditionalFormatting>
  <conditionalFormatting sqref="J226">
    <cfRule type="expression" dxfId="69" priority="202" stopIfTrue="1">
      <formula>OR(ROUND(SUM(#REF!),5)&lt;&gt;ROUND(SUM(#REF!),5),OR(ROUND(SUM(#REF!),5)&lt;&gt;ROUND(SUM(#REF!),5),ROUND(SUM(#REF!),5)&lt;&gt;ROUND(SUM(#REF!),5)))</formula>
    </cfRule>
    <cfRule type="expression" dxfId="68" priority="201" stopIfTrue="1">
      <formula>AND(SUM(#REF!)=SUM(#REF!),AND(SUM(#REF!)=SUM(#REF!),SUM(#REF!)=SUM(#REF!)))</formula>
    </cfRule>
    <cfRule type="expression" dxfId="67" priority="200" stopIfTrue="1">
      <formula>AND(SUM(#REF!)=0,AND(SUM(#REF!)=0,SUM(#REF!)=0))</formula>
    </cfRule>
  </conditionalFormatting>
  <conditionalFormatting sqref="J227">
    <cfRule type="expression" dxfId="66" priority="196" stopIfTrue="1">
      <formula>OR(ROUND(SUM(#REF!),5)&lt;&gt;ROUND(SUM(#REF!),5),OR(ROUND(SUM(#REF!),5)&lt;&gt;ROUND(SUM(#REF!),5),ROUND(SUM(#REF!),5)&lt;&gt;ROUND(SUM(#REF!),5)))</formula>
    </cfRule>
  </conditionalFormatting>
  <conditionalFormatting sqref="J227:J228">
    <cfRule type="expression" dxfId="65" priority="195" stopIfTrue="1">
      <formula>AND(SUM(#REF!)=SUM(#REF!),AND(SUM(#REF!)=SUM(#REF!),SUM(#REF!)=SUM(#REF!)))</formula>
    </cfRule>
    <cfRule type="expression" dxfId="64" priority="194" stopIfTrue="1">
      <formula>AND(SUM(#REF!)=0,AND(SUM(#REF!)=0,SUM(#REF!)=0))</formula>
    </cfRule>
  </conditionalFormatting>
  <conditionalFormatting sqref="J228">
    <cfRule type="expression" dxfId="63" priority="199" stopIfTrue="1">
      <formula>OR(ROUND(SUM(#REF!),5)&lt;&gt;ROUND(SUM(#REF!),5),OR(ROUND(SUM(#REF!),5)&lt;&gt;ROUND(SUM(#REF!),5),ROUND(SUM(#REF!),5)&lt;&gt;ROUND(SUM(#REF!),5)))</formula>
    </cfRule>
  </conditionalFormatting>
  <conditionalFormatting sqref="J229">
    <cfRule type="expression" dxfId="62" priority="193" stopIfTrue="1">
      <formula>OR(ROUND(SUM(#REF!),5)&lt;&gt;ROUND(SUM(#REF!),5),OR(ROUND(SUM(#REF!),5)&lt;&gt;ROUND(SUM(#REF!),5),ROUND(SUM(#REF!),5)&lt;&gt;ROUND(SUM(#REF!),5)))</formula>
    </cfRule>
    <cfRule type="expression" dxfId="61" priority="192" stopIfTrue="1">
      <formula>AND(SUM(#REF!)=SUM(#REF!),AND(SUM(#REF!)=SUM(#REF!),SUM(#REF!)=SUM(#REF!)))</formula>
    </cfRule>
    <cfRule type="expression" dxfId="60" priority="191" stopIfTrue="1">
      <formula>AND(SUM(#REF!)=0,AND(SUM(#REF!)=0,SUM(#REF!)=0))</formula>
    </cfRule>
  </conditionalFormatting>
  <conditionalFormatting sqref="J230">
    <cfRule type="expression" dxfId="59" priority="187" stopIfTrue="1">
      <formula>OR(ROUND(SUM(#REF!),5)&lt;&gt;ROUND(SUM(#REF!),5),OR(ROUND(SUM(#REF!),5)&lt;&gt;ROUND(SUM(#REF!),5),ROUND(SUM(#REF!),5)&lt;&gt;ROUND(SUM(#REF!),5)))</formula>
    </cfRule>
  </conditionalFormatting>
  <conditionalFormatting sqref="J230:J247">
    <cfRule type="expression" dxfId="58" priority="138" stopIfTrue="1">
      <formula>AND(SUM(#REF!)=SUM(#REF!),AND(SUM(#REF!)=SUM(#REF!),SUM(#REF!)=SUM(#REF!)))</formula>
    </cfRule>
  </conditionalFormatting>
  <conditionalFormatting sqref="J230:J249">
    <cfRule type="expression" dxfId="57" priority="131" stopIfTrue="1">
      <formula>AND(SUM(#REF!)=0,AND(SUM(#REF!)=0,SUM(#REF!)=0))</formula>
    </cfRule>
  </conditionalFormatting>
  <conditionalFormatting sqref="J231">
    <cfRule type="expression" dxfId="56" priority="190" stopIfTrue="1">
      <formula>OR(ROUND(SUM(#REF!),5)&lt;&gt;ROUND(SUM(#REF!),5),OR(ROUND(SUM(#REF!),5)&lt;&gt;ROUND(SUM(#REF!),5),ROUND(SUM(#REF!),5)&lt;&gt;ROUND(SUM(#REF!),5)))</formula>
    </cfRule>
  </conditionalFormatting>
  <conditionalFormatting sqref="J232:J246">
    <cfRule type="expression" dxfId="55" priority="142" stopIfTrue="1">
      <formula>OR(ROUND(SUM(#REF!),5)&lt;&gt;ROUND(SUM(#REF!),5),OR(ROUND(SUM(#REF!),5)&lt;&gt;ROUND(SUM(#REF!),5),ROUND(SUM(#REF!),5)&lt;&gt;ROUND(SUM(#REF!),5)))</formula>
    </cfRule>
  </conditionalFormatting>
  <conditionalFormatting sqref="J247:J248">
    <cfRule type="expression" dxfId="54" priority="139" stopIfTrue="1">
      <formula>OR(ROUND(SUM(#REF!),5)&lt;&gt;ROUND(SUM(#REF!),5),OR(ROUND(SUM(#REF!),5)&lt;&gt;ROUND(SUM(#REF!),5),ROUND(SUM(#REF!),5)&lt;&gt;ROUND(SUM(#REF!),5)))</formula>
    </cfRule>
  </conditionalFormatting>
  <conditionalFormatting sqref="J248:J250">
    <cfRule type="expression" dxfId="53" priority="132" stopIfTrue="1">
      <formula>AND(SUM(#REF!)=SUM(#REF!),AND(SUM(#REF!)=SUM(#REF!),SUM(#REF!)=SUM(#REF!)))</formula>
    </cfRule>
  </conditionalFormatting>
  <conditionalFormatting sqref="J249:J250">
    <cfRule type="expression" dxfId="52" priority="133" stopIfTrue="1">
      <formula>OR(ROUND(SUM(#REF!),5)&lt;&gt;ROUND(SUM(#REF!),5),OR(ROUND(SUM(#REF!),5)&lt;&gt;ROUND(SUM(#REF!),5),ROUND(SUM(#REF!),5)&lt;&gt;ROUND(SUM(#REF!),5)))</formula>
    </cfRule>
  </conditionalFormatting>
  <conditionalFormatting sqref="J250:J251">
    <cfRule type="expression" dxfId="51" priority="128" stopIfTrue="1">
      <formula>AND(SUM(#REF!)=0,AND(SUM(#REF!)=0,SUM(#REF!)=0))</formula>
    </cfRule>
  </conditionalFormatting>
  <conditionalFormatting sqref="J251">
    <cfRule type="expression" dxfId="50" priority="130" stopIfTrue="1">
      <formula>OR(ROUND(SUM(#REF!),5)&lt;&gt;ROUND(SUM(#REF!),5),OR(ROUND(SUM(#REF!),5)&lt;&gt;ROUND(SUM(#REF!),5),ROUND(SUM(#REF!),5)&lt;&gt;ROUND(SUM(#REF!),5)))</formula>
    </cfRule>
    <cfRule type="expression" dxfId="49" priority="129" stopIfTrue="1">
      <formula>AND(SUM(#REF!)=SUM(#REF!),AND(SUM(#REF!)=SUM(#REF!),SUM(#REF!)=SUM(#REF!)))</formula>
    </cfRule>
  </conditionalFormatting>
  <conditionalFormatting sqref="J252">
    <cfRule type="expression" dxfId="48" priority="125" stopIfTrue="1">
      <formula>AND(SUM(#REF!)=0,AND(SUM(#REF!)=0,SUM(#REF!)=0))</formula>
    </cfRule>
    <cfRule type="expression" dxfId="47" priority="126" stopIfTrue="1">
      <formula>AND(SUM(#REF!)=SUM(#REF!),AND(SUM(#REF!)=SUM(#REF!),SUM(#REF!)=SUM(#REF!)))</formula>
    </cfRule>
    <cfRule type="expression" dxfId="46" priority="127" stopIfTrue="1">
      <formula>OR(ROUND(SUM(#REF!),5)&lt;&gt;ROUND(SUM(#REF!),5),OR(ROUND(SUM(#REF!),5)&lt;&gt;ROUND(SUM(#REF!),5),ROUND(SUM(#REF!),5)&lt;&gt;ROUND(SUM(#REF!),5)))</formula>
    </cfRule>
  </conditionalFormatting>
  <conditionalFormatting sqref="J253">
    <cfRule type="expression" dxfId="45" priority="124" stopIfTrue="1">
      <formula>OR(ROUND(SUM(#REF!),5)&lt;&gt;ROUND(SUM(#REF!),5),OR(ROUND(SUM(#REF!),5)&lt;&gt;ROUND(SUM(#REF!),5),ROUND(SUM(#REF!),5)&lt;&gt;ROUND(SUM(#REF!),5)))</formula>
    </cfRule>
  </conditionalFormatting>
  <conditionalFormatting sqref="J253:J256">
    <cfRule type="expression" dxfId="44" priority="87" stopIfTrue="1">
      <formula>AND(SUM(#REF!)=SUM(#REF!),AND(SUM(#REF!)=SUM(#REF!),SUM(#REF!)=SUM(#REF!)))</formula>
    </cfRule>
  </conditionalFormatting>
  <conditionalFormatting sqref="J253:J266">
    <cfRule type="expression" dxfId="43" priority="62" stopIfTrue="1">
      <formula>AND(SUM(#REF!)=0,AND(SUM(#REF!)=0,SUM(#REF!)=0))</formula>
    </cfRule>
  </conditionalFormatting>
  <conditionalFormatting sqref="J254:J256">
    <cfRule type="expression" dxfId="42" priority="88" stopIfTrue="1">
      <formula>OR(ROUND(SUM(#REF!),5)&lt;&gt;ROUND(SUM(#REF!),5),OR(ROUND(SUM(#REF!),5)&lt;&gt;ROUND(SUM(#REF!),5),ROUND(SUM(#REF!),5)&lt;&gt;ROUND(SUM(#REF!),5)))</formula>
    </cfRule>
  </conditionalFormatting>
  <conditionalFormatting sqref="J257">
    <cfRule type="expression" dxfId="41" priority="85" stopIfTrue="1">
      <formula>OR(ROUND(SUM(#REF!),5)&lt;&gt;ROUND(SUM(#REF!),5),OR(ROUND(SUM(#REF!),5)&lt;&gt;ROUND(SUM(#REF!),5),ROUND(SUM(#REF!),5)&lt;&gt;ROUND(SUM(#REF!),5)))</formula>
    </cfRule>
  </conditionalFormatting>
  <conditionalFormatting sqref="J257:J258">
    <cfRule type="expression" dxfId="40" priority="81" stopIfTrue="1">
      <formula>AND(SUM(#REF!)=SUM(#REF!),AND(SUM(#REF!)=SUM(#REF!),SUM(#REF!)=SUM(#REF!)))</formula>
    </cfRule>
  </conditionalFormatting>
  <conditionalFormatting sqref="J258">
    <cfRule type="expression" dxfId="39" priority="82" stopIfTrue="1">
      <formula>OR(ROUND(SUM(#REF!),5)&lt;&gt;ROUND(SUM(#REF!),5),OR(ROUND(SUM(#REF!),5)&lt;&gt;ROUND(SUM(#REF!),5),ROUND(SUM(#REF!),5)&lt;&gt;ROUND(SUM(#REF!),5)))</formula>
    </cfRule>
  </conditionalFormatting>
  <conditionalFormatting sqref="J259">
    <cfRule type="expression" dxfId="38" priority="79" stopIfTrue="1">
      <formula>OR(ROUND(SUM(#REF!),5)&lt;&gt;ROUND(SUM(#REF!),5),OR(ROUND(SUM(#REF!),5)&lt;&gt;ROUND(SUM(#REF!),5),ROUND(SUM(#REF!),5)&lt;&gt;ROUND(SUM(#REF!),5)))</formula>
    </cfRule>
  </conditionalFormatting>
  <conditionalFormatting sqref="J259:J266">
    <cfRule type="expression" dxfId="37" priority="63" stopIfTrue="1">
      <formula>AND(SUM(#REF!)=SUM(#REF!),AND(SUM(#REF!)=SUM(#REF!),SUM(#REF!)=SUM(#REF!)))</formula>
    </cfRule>
  </conditionalFormatting>
  <conditionalFormatting sqref="J260:J266">
    <cfRule type="expression" dxfId="36" priority="64" stopIfTrue="1">
      <formula>OR(ROUND(SUM(#REF!),5)&lt;&gt;ROUND(SUM(#REF!),5),OR(ROUND(SUM(#REF!),5)&lt;&gt;ROUND(SUM(#REF!),5),ROUND(SUM(#REF!),5)&lt;&gt;ROUND(SUM(#REF!),5)))</formula>
    </cfRule>
  </conditionalFormatting>
  <conditionalFormatting sqref="J265">
    <cfRule type="expression" dxfId="35" priority="59" stopIfTrue="1">
      <formula>AND(SUM(#REF!)=0,AND(SUM(#REF!)=0,SUM(#REF!)=0))</formula>
    </cfRule>
    <cfRule type="expression" dxfId="34" priority="60" stopIfTrue="1">
      <formula>AND(SUM(#REF!)=SUM(#REF!),AND(SUM(#REF!)=SUM(#REF!),SUM(#REF!)=SUM(#REF!)))</formula>
    </cfRule>
    <cfRule type="expression" dxfId="33" priority="61" stopIfTrue="1">
      <formula>OR(ROUND(SUM(#REF!),5)&lt;&gt;ROUND(SUM(#REF!),5),OR(ROUND(SUM(#REF!),5)&lt;&gt;ROUND(SUM(#REF!),5),ROUND(SUM(#REF!),5)&lt;&gt;ROUND(SUM(#REF!),5)))</formula>
    </cfRule>
  </conditionalFormatting>
  <conditionalFormatting sqref="J267 J269">
    <cfRule type="expression" dxfId="32" priority="52" stopIfTrue="1">
      <formula>AND(SUM(#REF!)=SUM(#REF!),AND(SUM(#REF!)=SUM(#REF!),SUM(#REF!)=SUM(#REF!)))</formula>
    </cfRule>
    <cfRule type="expression" dxfId="31" priority="51" stopIfTrue="1">
      <formula>AND(SUM(#REF!)=0,AND(SUM(#REF!)=0,SUM(#REF!)=0))</formula>
    </cfRule>
  </conditionalFormatting>
  <conditionalFormatting sqref="J267:J269">
    <cfRule type="expression" dxfId="30" priority="55" stopIfTrue="1">
      <formula>OR(ROUND(SUM(#REF!),5)&lt;&gt;ROUND(SUM(#REF!),5),OR(ROUND(SUM(#REF!),5)&lt;&gt;ROUND(SUM(#REF!),5),ROUND(SUM(#REF!),5)&lt;&gt;ROUND(SUM(#REF!),5)))</formula>
    </cfRule>
  </conditionalFormatting>
  <conditionalFormatting sqref="J267:J270">
    <cfRule type="expression" dxfId="29" priority="53" stopIfTrue="1">
      <formula>AND(SUM(#REF!)=0,AND(SUM(#REF!)=0,SUM(#REF!)=0))</formula>
    </cfRule>
    <cfRule type="expression" dxfId="28" priority="54" stopIfTrue="1">
      <formula>AND(SUM(#REF!)=SUM(#REF!),AND(SUM(#REF!)=SUM(#REF!),SUM(#REF!)=SUM(#REF!)))</formula>
    </cfRule>
  </conditionalFormatting>
  <conditionalFormatting sqref="J270">
    <cfRule type="expression" dxfId="27" priority="48" stopIfTrue="1">
      <formula>AND(SUM(#REF!)=0,AND(SUM(#REF!)=0,SUM(#REF!)=0))</formula>
    </cfRule>
    <cfRule type="expression" dxfId="26" priority="49" stopIfTrue="1">
      <formula>AND(SUM(#REF!)=SUM(#REF!),AND(SUM(#REF!)=SUM(#REF!),SUM(#REF!)=SUM(#REF!)))</formula>
    </cfRule>
    <cfRule type="expression" dxfId="25" priority="58" stopIfTrue="1">
      <formula>OR(ROUND(SUM(#REF!),5)&lt;&gt;ROUND(SUM(#REF!),5),OR(ROUND(SUM(#REF!),5)&lt;&gt;ROUND(SUM(#REF!),5),ROUND(SUM(#REF!),5)&lt;&gt;ROUND(SUM(#REF!),5)))</formula>
    </cfRule>
    <cfRule type="expression" dxfId="24" priority="50" stopIfTrue="1">
      <formula>OR(ROUND(SUM(#REF!),5)&lt;&gt;ROUND(SUM(#REF!),5),OR(ROUND(SUM(#REF!),5)&lt;&gt;ROUND(SUM(#REF!),5),ROUND(SUM(#REF!),5)&lt;&gt;ROUND(SUM(#REF!),5)))</formula>
    </cfRule>
  </conditionalFormatting>
  <conditionalFormatting sqref="J270:J274">
    <cfRule type="expression" dxfId="23" priority="41" stopIfTrue="1">
      <formula>OR(ROUND(SUM(#REF!),5)&lt;&gt;ROUND(SUM(#REF!),5),OR(ROUND(SUM(#REF!),5)&lt;&gt;ROUND(SUM(#REF!),5),ROUND(SUM(#REF!),5)&lt;&gt;ROUND(SUM(#REF!),5)))</formula>
    </cfRule>
    <cfRule type="expression" dxfId="22" priority="39" stopIfTrue="1">
      <formula>AND(SUM(#REF!)=0,AND(SUM(#REF!)=0,SUM(#REF!)=0))</formula>
    </cfRule>
    <cfRule type="expression" dxfId="21" priority="40" stopIfTrue="1">
      <formula>AND(SUM(#REF!)=SUM(#REF!),AND(SUM(#REF!)=SUM(#REF!),SUM(#REF!)=SUM(#REF!)))</formula>
    </cfRule>
  </conditionalFormatting>
  <conditionalFormatting sqref="J271 J273">
    <cfRule type="expression" dxfId="20" priority="38" stopIfTrue="1">
      <formula>AND(SUM(#REF!)=SUM(#REF!),AND(SUM(#REF!)=SUM(#REF!),SUM(#REF!)=SUM(#REF!)))</formula>
    </cfRule>
  </conditionalFormatting>
  <conditionalFormatting sqref="J271">
    <cfRule type="expression" dxfId="19" priority="37" stopIfTrue="1">
      <formula>AND(SUM(#REF!)=0,AND(SUM(#REF!)=0,SUM(#REF!)=0))</formula>
    </cfRule>
  </conditionalFormatting>
  <conditionalFormatting sqref="J273:J274">
    <cfRule type="expression" dxfId="18" priority="31" stopIfTrue="1">
      <formula>AND(SUM(#REF!)=0,AND(SUM(#REF!)=0,SUM(#REF!)=0))</formula>
    </cfRule>
  </conditionalFormatting>
  <conditionalFormatting sqref="J274">
    <cfRule type="expression" dxfId="17" priority="36" stopIfTrue="1">
      <formula>OR(ROUND(SUM(#REF!),5)&lt;&gt;ROUND(SUM(#REF!),5),OR(ROUND(SUM(#REF!),5)&lt;&gt;ROUND(SUM(#REF!),5),ROUND(SUM(#REF!),5)&lt;&gt;ROUND(SUM(#REF!),5)))</formula>
    </cfRule>
    <cfRule type="expression" dxfId="16" priority="35" stopIfTrue="1">
      <formula>AND(SUM(#REF!)=SUM(#REF!),AND(SUM(#REF!)=SUM(#REF!),SUM(#REF!)=SUM(#REF!)))</formula>
    </cfRule>
    <cfRule type="expression" dxfId="15" priority="34" stopIfTrue="1">
      <formula>AND(SUM(#REF!)=0,AND(SUM(#REF!)=0,SUM(#REF!)=0))</formula>
    </cfRule>
    <cfRule type="expression" dxfId="14" priority="33" stopIfTrue="1">
      <formula>OR(ROUND(SUM(#REF!),5)&lt;&gt;ROUND(SUM(#REF!),5),OR(ROUND(SUM(#REF!),5)&lt;&gt;ROUND(SUM(#REF!),5),ROUND(SUM(#REF!),5)&lt;&gt;ROUND(SUM(#REF!),5)))</formula>
    </cfRule>
    <cfRule type="expression" dxfId="13" priority="32" stopIfTrue="1">
      <formula>AND(SUM(#REF!)=SUM(#REF!),AND(SUM(#REF!)=SUM(#REF!),SUM(#REF!)=SUM(#REF!)))</formula>
    </cfRule>
  </conditionalFormatting>
  <conditionalFormatting sqref="J275">
    <cfRule type="expression" dxfId="12" priority="28" stopIfTrue="1">
      <formula>AND(SUM(#REF!)=0,AND(SUM(#REF!)=0,SUM(#REF!)=0))</formula>
    </cfRule>
    <cfRule type="expression" dxfId="11" priority="30" stopIfTrue="1">
      <formula>OR(ROUND(SUM(#REF!),5)&lt;&gt;ROUND(SUM(#REF!),5),OR(ROUND(SUM(#REF!),5)&lt;&gt;ROUND(SUM(#REF!),5),ROUND(SUM(#REF!),5)&lt;&gt;ROUND(SUM(#REF!),5)))</formula>
    </cfRule>
    <cfRule type="expression" dxfId="10" priority="27" stopIfTrue="1">
      <formula>OR(ROUND(SUM(#REF!),5)&lt;&gt;ROUND(SUM(#REF!),5),OR(ROUND(SUM(#REF!),5)&lt;&gt;ROUND(SUM(#REF!),5),ROUND(SUM(#REF!),5)&lt;&gt;ROUND(SUM(#REF!),5)))</formula>
    </cfRule>
    <cfRule type="expression" dxfId="9" priority="26" stopIfTrue="1">
      <formula>AND(SUM(#REF!)=SUM(#REF!),AND(SUM(#REF!)=SUM(#REF!),SUM(#REF!)=SUM(#REF!)))</formula>
    </cfRule>
    <cfRule type="expression" dxfId="8" priority="29" stopIfTrue="1">
      <formula>AND(SUM(#REF!)=SUM(#REF!),AND(SUM(#REF!)=SUM(#REF!),SUM(#REF!)=SUM(#REF!)))</formula>
    </cfRule>
  </conditionalFormatting>
  <conditionalFormatting sqref="J275:J288">
    <cfRule type="expression" dxfId="7" priority="4" stopIfTrue="1">
      <formula>AND(SUM(#REF!)=0,AND(SUM(#REF!)=0,SUM(#REF!)=0))</formula>
    </cfRule>
  </conditionalFormatting>
  <conditionalFormatting sqref="J276">
    <cfRule type="expression" dxfId="6" priority="24" stopIfTrue="1">
      <formula>OR(ROUND(SUM(#REF!),5)&lt;&gt;ROUND(SUM(#REF!),5),OR(ROUND(SUM(#REF!),5)&lt;&gt;ROUND(SUM(#REF!),5),ROUND(SUM(#REF!),5)&lt;&gt;ROUND(SUM(#REF!),5)))</formula>
    </cfRule>
  </conditionalFormatting>
  <conditionalFormatting sqref="J276:J288">
    <cfRule type="expression" dxfId="5" priority="5" stopIfTrue="1">
      <formula>AND(SUM(#REF!)=SUM(#REF!),AND(SUM(#REF!)=SUM(#REF!),SUM(#REF!)=SUM(#REF!)))</formula>
    </cfRule>
  </conditionalFormatting>
  <conditionalFormatting sqref="J277:J288">
    <cfRule type="expression" dxfId="4" priority="6" stopIfTrue="1">
      <formula>OR(ROUND(SUM(#REF!),5)&lt;&gt;ROUND(SUM(#REF!),5),OR(ROUND(SUM(#REF!),5)&lt;&gt;ROUND(SUM(#REF!),5),ROUND(SUM(#REF!),5)&lt;&gt;ROUND(SUM(#REF!),5)))</formula>
    </cfRule>
  </conditionalFormatting>
  <conditionalFormatting sqref="J289">
    <cfRule type="expression" dxfId="3" priority="1" stopIfTrue="1">
      <formula>AND(SUM(#REF!)=0,AND(SUM(#REF!)=0,SUM(#REF!)=0))</formula>
    </cfRule>
    <cfRule type="expression" dxfId="2" priority="3" stopIfTrue="1">
      <formula>OR(ROUND(SUM(#REF!),5)&lt;&gt;ROUND(SUM(#REF!),5),OR(ROUND(SUM(#REF!),5)&lt;&gt;ROUND(SUM(#REF!),5),ROUND(SUM(#REF!),5)&lt;&gt;ROUND(SUM(#REF!),5)))</formula>
    </cfRule>
    <cfRule type="expression" dxfId="1" priority="2" stopIfTrue="1">
      <formula>AND(SUM(#REF!)=SUM(#REF!),AND(SUM(#REF!)=SUM(#REF!),SUM(#REF!)=SUM(#REF!)))</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B15" sqref="B15"/>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1" t="s">
        <v>870</v>
      </c>
      <c r="C3" s="92"/>
      <c r="D3" s="92"/>
      <c r="E3" s="93"/>
    </row>
    <row r="4" spans="2:5" ht="18.75" x14ac:dyDescent="0.25">
      <c r="B4" s="94" t="s">
        <v>871</v>
      </c>
      <c r="C4" s="95"/>
      <c r="D4" s="95"/>
      <c r="E4" s="96"/>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B11D2AD3-05B1-420D-9878-B1A95491ACDB}"/>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B19" sqref="B19"/>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1"/>
  </cols>
  <sheetData>
    <row r="1" spans="1:5" ht="15.75" thickBot="1" x14ac:dyDescent="0.3">
      <c r="A1" s="97" t="s">
        <v>68</v>
      </c>
      <c r="B1" s="98"/>
      <c r="C1" s="98"/>
      <c r="D1" s="98"/>
      <c r="E1" s="99"/>
    </row>
    <row r="2" spans="1:5" ht="26.25" thickBot="1" x14ac:dyDescent="0.3">
      <c r="A2" s="62" t="s">
        <v>77</v>
      </c>
      <c r="B2" s="63" t="s">
        <v>76</v>
      </c>
      <c r="C2" s="64" t="s">
        <v>872</v>
      </c>
      <c r="D2" s="100" t="s">
        <v>873</v>
      </c>
      <c r="E2" s="101"/>
    </row>
    <row r="3" spans="1:5" x14ac:dyDescent="0.25">
      <c r="A3" s="65" t="s">
        <v>69</v>
      </c>
      <c r="B3" s="66" t="s">
        <v>31</v>
      </c>
      <c r="C3" s="67" t="s">
        <v>874</v>
      </c>
      <c r="D3" s="102">
        <v>1E-3</v>
      </c>
      <c r="E3" s="103"/>
    </row>
    <row r="4" spans="1:5" x14ac:dyDescent="0.25">
      <c r="A4" s="68" t="s">
        <v>70</v>
      </c>
      <c r="B4" s="69" t="s">
        <v>254</v>
      </c>
      <c r="C4" s="69" t="s">
        <v>874</v>
      </c>
      <c r="D4" s="104">
        <v>1E-3</v>
      </c>
      <c r="E4" s="105"/>
    </row>
    <row r="5" spans="1:5" x14ac:dyDescent="0.25">
      <c r="A5" s="68" t="s">
        <v>71</v>
      </c>
      <c r="B5" s="69" t="s">
        <v>38</v>
      </c>
      <c r="C5" s="69" t="s">
        <v>875</v>
      </c>
      <c r="D5" s="108">
        <v>1E-4</v>
      </c>
      <c r="E5" s="109"/>
    </row>
    <row r="6" spans="1:5" x14ac:dyDescent="0.25">
      <c r="A6" s="68" t="s">
        <v>876</v>
      </c>
      <c r="B6" s="69" t="s">
        <v>877</v>
      </c>
      <c r="C6" s="69" t="s">
        <v>874</v>
      </c>
      <c r="D6" s="104">
        <v>1E-3</v>
      </c>
      <c r="E6" s="105"/>
    </row>
    <row r="7" spans="1:5" x14ac:dyDescent="0.25">
      <c r="A7" s="68" t="s">
        <v>72</v>
      </c>
      <c r="B7" s="69" t="s">
        <v>576</v>
      </c>
      <c r="C7" s="69" t="s">
        <v>874</v>
      </c>
      <c r="D7" s="104">
        <v>1E-3</v>
      </c>
      <c r="E7" s="105"/>
    </row>
    <row r="8" spans="1:5" x14ac:dyDescent="0.25">
      <c r="A8" s="68" t="s">
        <v>73</v>
      </c>
      <c r="B8" s="69" t="s">
        <v>878</v>
      </c>
      <c r="C8" s="69" t="s">
        <v>874</v>
      </c>
      <c r="D8" s="104">
        <v>1E-3</v>
      </c>
      <c r="E8" s="105"/>
    </row>
    <row r="9" spans="1:5" x14ac:dyDescent="0.25">
      <c r="A9" s="68" t="s">
        <v>74</v>
      </c>
      <c r="B9" s="69" t="s">
        <v>33</v>
      </c>
      <c r="C9" s="69" t="s">
        <v>874</v>
      </c>
      <c r="D9" s="104">
        <v>1E-3</v>
      </c>
      <c r="E9" s="105"/>
    </row>
    <row r="10" spans="1:5" x14ac:dyDescent="0.25">
      <c r="A10" s="68" t="s">
        <v>61</v>
      </c>
      <c r="B10" s="69" t="s">
        <v>62</v>
      </c>
      <c r="C10" s="69" t="s">
        <v>874</v>
      </c>
      <c r="D10" s="104">
        <v>1E-3</v>
      </c>
      <c r="E10" s="105"/>
    </row>
    <row r="11" spans="1:5" x14ac:dyDescent="0.25">
      <c r="A11" s="68" t="s">
        <v>64</v>
      </c>
      <c r="B11" s="69" t="s">
        <v>65</v>
      </c>
      <c r="C11" s="69" t="s">
        <v>874</v>
      </c>
      <c r="D11" s="104">
        <v>1E-3</v>
      </c>
      <c r="E11" s="105"/>
    </row>
    <row r="12" spans="1:5" ht="15.75" thickBot="1" x14ac:dyDescent="0.3">
      <c r="A12" s="70" t="s">
        <v>75</v>
      </c>
      <c r="B12" s="71" t="s">
        <v>59</v>
      </c>
      <c r="C12" s="71" t="s">
        <v>874</v>
      </c>
      <c r="D12" s="106">
        <v>1E-3</v>
      </c>
      <c r="E12" s="107"/>
    </row>
  </sheetData>
  <mergeCells count="12">
    <mergeCell ref="A1:E1"/>
    <mergeCell ref="D2:E2"/>
    <mergeCell ref="D3:E3"/>
    <mergeCell ref="D11:E11"/>
    <mergeCell ref="D12:E12"/>
    <mergeCell ref="D10:E10"/>
    <mergeCell ref="D7:E7"/>
    <mergeCell ref="D8:E8"/>
    <mergeCell ref="D9:E9"/>
    <mergeCell ref="D6:E6"/>
    <mergeCell ref="D4:E4"/>
    <mergeCell ref="D5:E5"/>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7A23A-9B76-401C-AAB6-A0BF6305BB02}">
  <dimension ref="A1:UG373"/>
  <sheetViews>
    <sheetView workbookViewId="0">
      <selection sqref="A1:XFD1048576"/>
    </sheetView>
  </sheetViews>
  <sheetFormatPr defaultColWidth="8.85546875" defaultRowHeight="14.25" x14ac:dyDescent="0.25"/>
  <cols>
    <col min="1" max="1" width="13.85546875" style="81" bestFit="1" customWidth="1"/>
    <col min="2" max="2" width="113.5703125" style="81" customWidth="1"/>
    <col min="3" max="3" width="78" style="81" customWidth="1"/>
    <col min="4" max="17" width="8.85546875" style="76"/>
    <col min="18" max="16384" width="8.85546875" style="81"/>
  </cols>
  <sheetData>
    <row r="1" spans="1:553" s="76" customFormat="1" ht="22.5" x14ac:dyDescent="0.25">
      <c r="A1" s="110" t="s">
        <v>10</v>
      </c>
      <c r="B1" s="111"/>
      <c r="C1" s="112"/>
    </row>
    <row r="2" spans="1:553" s="76" customFormat="1" ht="15" x14ac:dyDescent="0.25">
      <c r="A2" s="77" t="s">
        <v>927</v>
      </c>
      <c r="B2" s="77" t="s">
        <v>77</v>
      </c>
      <c r="C2" s="77" t="s">
        <v>78</v>
      </c>
    </row>
    <row r="3" spans="1:553" s="79" customFormat="1" x14ac:dyDescent="0.2">
      <c r="A3" s="78" t="s">
        <v>241</v>
      </c>
      <c r="B3" s="78" t="s">
        <v>879</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25">
      <c r="A4" s="78" t="s">
        <v>673</v>
      </c>
      <c r="B4" s="78" t="s">
        <v>674</v>
      </c>
      <c r="C4" s="78" t="s">
        <v>928</v>
      </c>
    </row>
    <row r="5" spans="1:553" s="79" customFormat="1" x14ac:dyDescent="0.2">
      <c r="A5" s="78" t="s">
        <v>880</v>
      </c>
      <c r="B5" s="78" t="s">
        <v>881</v>
      </c>
      <c r="C5" s="78" t="s">
        <v>81</v>
      </c>
      <c r="D5" s="76"/>
      <c r="E5" s="76"/>
      <c r="F5" s="76"/>
      <c r="G5" s="76"/>
      <c r="H5" s="76"/>
      <c r="I5" s="76"/>
      <c r="J5" s="76"/>
      <c r="K5" s="76"/>
      <c r="L5" s="76"/>
      <c r="M5" s="76"/>
      <c r="N5" s="76"/>
      <c r="O5" s="76"/>
      <c r="P5" s="76"/>
      <c r="Q5" s="76"/>
    </row>
    <row r="6" spans="1:553" s="79" customFormat="1" x14ac:dyDescent="0.2">
      <c r="A6" s="78" t="s">
        <v>882</v>
      </c>
      <c r="B6" s="78" t="s">
        <v>883</v>
      </c>
      <c r="C6" s="78" t="s">
        <v>81</v>
      </c>
      <c r="D6" s="76"/>
      <c r="E6" s="76"/>
      <c r="F6" s="76"/>
      <c r="G6" s="76"/>
      <c r="H6" s="76"/>
      <c r="I6" s="76"/>
      <c r="J6" s="76"/>
      <c r="K6" s="76"/>
      <c r="L6" s="76"/>
      <c r="M6" s="76"/>
      <c r="N6" s="76"/>
      <c r="O6" s="76"/>
      <c r="P6" s="76"/>
      <c r="Q6" s="76"/>
    </row>
    <row r="7" spans="1:553" s="79" customFormat="1" x14ac:dyDescent="0.2">
      <c r="A7" s="78" t="s">
        <v>884</v>
      </c>
      <c r="B7" s="78" t="s">
        <v>885</v>
      </c>
      <c r="C7" s="78" t="s">
        <v>81</v>
      </c>
      <c r="D7" s="76"/>
      <c r="E7" s="76"/>
      <c r="F7" s="76"/>
      <c r="G7" s="76"/>
      <c r="H7" s="76"/>
      <c r="I7" s="76"/>
      <c r="J7" s="76"/>
      <c r="K7" s="76"/>
      <c r="L7" s="76"/>
      <c r="M7" s="76"/>
      <c r="N7" s="76"/>
      <c r="O7" s="76"/>
      <c r="P7" s="76"/>
      <c r="Q7" s="76"/>
    </row>
    <row r="8" spans="1:553" s="79" customFormat="1" x14ac:dyDescent="0.2">
      <c r="A8" s="78" t="s">
        <v>877</v>
      </c>
      <c r="B8" s="78" t="s">
        <v>886</v>
      </c>
      <c r="C8" s="78" t="s">
        <v>81</v>
      </c>
      <c r="D8" s="76"/>
      <c r="E8" s="76"/>
      <c r="F8" s="76"/>
      <c r="G8" s="76"/>
      <c r="H8" s="76"/>
      <c r="I8" s="76"/>
      <c r="J8" s="76"/>
      <c r="K8" s="76"/>
      <c r="L8" s="76"/>
      <c r="M8" s="76"/>
      <c r="N8" s="76"/>
      <c r="O8" s="76"/>
      <c r="P8" s="76"/>
      <c r="Q8" s="76"/>
    </row>
    <row r="9" spans="1:553" s="79" customFormat="1" x14ac:dyDescent="0.2">
      <c r="A9" s="78" t="s">
        <v>887</v>
      </c>
      <c r="B9" s="78" t="s">
        <v>888</v>
      </c>
      <c r="C9" s="78" t="s">
        <v>81</v>
      </c>
      <c r="D9" s="76"/>
      <c r="E9" s="76"/>
      <c r="F9" s="76"/>
      <c r="G9" s="76"/>
      <c r="H9" s="76"/>
      <c r="I9" s="76"/>
      <c r="J9" s="76"/>
      <c r="K9" s="76"/>
      <c r="L9" s="76"/>
      <c r="M9" s="76"/>
      <c r="N9" s="76"/>
      <c r="O9" s="76"/>
      <c r="P9" s="76"/>
      <c r="Q9" s="76"/>
    </row>
    <row r="10" spans="1:553" s="79" customFormat="1" x14ac:dyDescent="0.2">
      <c r="A10" s="78" t="s">
        <v>889</v>
      </c>
      <c r="B10" s="78" t="s">
        <v>890</v>
      </c>
      <c r="C10" s="78" t="s">
        <v>81</v>
      </c>
      <c r="D10" s="76"/>
      <c r="E10" s="76"/>
      <c r="F10" s="76"/>
      <c r="G10" s="76"/>
      <c r="H10" s="76"/>
      <c r="I10" s="76"/>
      <c r="J10" s="76"/>
      <c r="K10" s="76"/>
      <c r="L10" s="76"/>
      <c r="M10" s="76"/>
      <c r="N10" s="76"/>
      <c r="O10" s="76"/>
      <c r="P10" s="76"/>
      <c r="Q10" s="76"/>
    </row>
    <row r="11" spans="1:553" s="79" customFormat="1" x14ac:dyDescent="0.2">
      <c r="A11" s="78" t="s">
        <v>51</v>
      </c>
      <c r="B11" s="78" t="s">
        <v>891</v>
      </c>
      <c r="C11" s="78" t="s">
        <v>81</v>
      </c>
      <c r="D11" s="76"/>
      <c r="E11" s="76"/>
      <c r="F11" s="76"/>
      <c r="G11" s="76"/>
      <c r="H11" s="76"/>
      <c r="I11" s="76"/>
      <c r="J11" s="76"/>
      <c r="K11" s="76"/>
      <c r="L11" s="76"/>
      <c r="M11" s="76"/>
      <c r="N11" s="76"/>
      <c r="O11" s="76"/>
      <c r="P11" s="76"/>
      <c r="Q11" s="76"/>
    </row>
    <row r="12" spans="1:553" s="79" customFormat="1" x14ac:dyDescent="0.2">
      <c r="A12" s="78" t="s">
        <v>892</v>
      </c>
      <c r="B12" s="78" t="s">
        <v>893</v>
      </c>
      <c r="C12" s="78" t="s">
        <v>81</v>
      </c>
      <c r="D12" s="76"/>
      <c r="E12" s="76"/>
      <c r="F12" s="76"/>
      <c r="G12" s="76"/>
      <c r="H12" s="76"/>
      <c r="I12" s="76"/>
      <c r="J12" s="76"/>
      <c r="K12" s="76"/>
      <c r="L12" s="76"/>
      <c r="M12" s="76"/>
      <c r="N12" s="76"/>
      <c r="O12" s="76"/>
      <c r="P12" s="76"/>
      <c r="Q12" s="76"/>
    </row>
    <row r="13" spans="1:553" s="79" customFormat="1" x14ac:dyDescent="0.2">
      <c r="A13" s="78" t="s">
        <v>894</v>
      </c>
      <c r="B13" s="78" t="s">
        <v>895</v>
      </c>
      <c r="C13" s="78" t="s">
        <v>81</v>
      </c>
      <c r="D13" s="76"/>
      <c r="E13" s="76"/>
      <c r="F13" s="76"/>
      <c r="G13" s="76"/>
      <c r="H13" s="76"/>
      <c r="I13" s="76"/>
      <c r="J13" s="76"/>
      <c r="K13" s="76"/>
      <c r="L13" s="76"/>
      <c r="M13" s="76"/>
      <c r="N13" s="76"/>
      <c r="O13" s="76"/>
      <c r="P13" s="76"/>
      <c r="Q13" s="76"/>
    </row>
    <row r="14" spans="1:553" s="79" customFormat="1" x14ac:dyDescent="0.2">
      <c r="A14" s="78" t="s">
        <v>896</v>
      </c>
      <c r="B14" s="78" t="s">
        <v>897</v>
      </c>
      <c r="C14" s="78" t="s">
        <v>81</v>
      </c>
      <c r="D14" s="76"/>
      <c r="E14" s="76"/>
      <c r="F14" s="76"/>
      <c r="G14" s="76"/>
      <c r="H14" s="76"/>
      <c r="I14" s="76"/>
      <c r="J14" s="76"/>
      <c r="K14" s="76"/>
      <c r="L14" s="76"/>
      <c r="M14" s="76"/>
      <c r="N14" s="76"/>
      <c r="O14" s="76"/>
      <c r="P14" s="76"/>
      <c r="Q14" s="76"/>
    </row>
    <row r="15" spans="1:553" s="79" customFormat="1" x14ac:dyDescent="0.2">
      <c r="A15" s="78" t="s">
        <v>898</v>
      </c>
      <c r="B15" s="78" t="s">
        <v>899</v>
      </c>
      <c r="C15" s="78" t="s">
        <v>81</v>
      </c>
      <c r="D15" s="76"/>
      <c r="E15" s="76"/>
      <c r="F15" s="76"/>
      <c r="G15" s="76"/>
      <c r="H15" s="76"/>
      <c r="I15" s="76"/>
      <c r="J15" s="76"/>
      <c r="K15" s="76"/>
      <c r="L15" s="76"/>
      <c r="M15" s="76"/>
      <c r="N15" s="76"/>
      <c r="O15" s="76"/>
      <c r="P15" s="76"/>
      <c r="Q15" s="76"/>
    </row>
    <row r="16" spans="1:553" s="79" customFormat="1" x14ac:dyDescent="0.2">
      <c r="A16" s="78" t="s">
        <v>900</v>
      </c>
      <c r="B16" s="78" t="s">
        <v>901</v>
      </c>
      <c r="C16" s="78" t="s">
        <v>81</v>
      </c>
      <c r="D16" s="76"/>
      <c r="E16" s="76"/>
      <c r="F16" s="76"/>
      <c r="G16" s="76"/>
      <c r="H16" s="76"/>
      <c r="I16" s="76"/>
      <c r="J16" s="76"/>
      <c r="K16" s="76"/>
      <c r="L16" s="76"/>
      <c r="M16" s="76"/>
      <c r="N16" s="76"/>
      <c r="O16" s="76"/>
      <c r="P16" s="76"/>
      <c r="Q16" s="76"/>
    </row>
    <row r="17" spans="1:3" s="76" customFormat="1" ht="25.5" x14ac:dyDescent="0.25">
      <c r="A17" s="78" t="s">
        <v>79</v>
      </c>
      <c r="B17" s="78" t="s">
        <v>80</v>
      </c>
      <c r="C17" s="78" t="s">
        <v>929</v>
      </c>
    </row>
    <row r="18" spans="1:3" s="76" customFormat="1" ht="25.5" x14ac:dyDescent="0.25">
      <c r="A18" s="78" t="s">
        <v>43</v>
      </c>
      <c r="B18" s="78" t="s">
        <v>82</v>
      </c>
      <c r="C18" s="78" t="s">
        <v>929</v>
      </c>
    </row>
    <row r="19" spans="1:3" s="76" customFormat="1" ht="25.5" x14ac:dyDescent="0.25">
      <c r="A19" s="78" t="s">
        <v>83</v>
      </c>
      <c r="B19" s="78" t="s">
        <v>84</v>
      </c>
      <c r="C19" s="78" t="s">
        <v>929</v>
      </c>
    </row>
    <row r="20" spans="1:3" s="76" customFormat="1" ht="25.5" x14ac:dyDescent="0.25">
      <c r="A20" s="78" t="s">
        <v>44</v>
      </c>
      <c r="B20" s="78" t="s">
        <v>85</v>
      </c>
      <c r="C20" s="78" t="s">
        <v>929</v>
      </c>
    </row>
    <row r="21" spans="1:3" s="76" customFormat="1" ht="25.5" x14ac:dyDescent="0.25">
      <c r="A21" s="78" t="s">
        <v>86</v>
      </c>
      <c r="B21" s="78" t="s">
        <v>87</v>
      </c>
      <c r="C21" s="78" t="s">
        <v>929</v>
      </c>
    </row>
    <row r="22" spans="1:3" s="76" customFormat="1" ht="25.5" x14ac:dyDescent="0.25">
      <c r="A22" s="78" t="s">
        <v>46</v>
      </c>
      <c r="B22" s="78" t="s">
        <v>88</v>
      </c>
      <c r="C22" s="78" t="s">
        <v>929</v>
      </c>
    </row>
    <row r="23" spans="1:3" s="76" customFormat="1" ht="25.5" x14ac:dyDescent="0.25">
      <c r="A23" s="78" t="s">
        <v>89</v>
      </c>
      <c r="B23" s="78" t="s">
        <v>90</v>
      </c>
      <c r="C23" s="78" t="s">
        <v>929</v>
      </c>
    </row>
    <row r="24" spans="1:3" s="76" customFormat="1" ht="25.5" x14ac:dyDescent="0.25">
      <c r="A24" s="78" t="s">
        <v>41</v>
      </c>
      <c r="B24" s="78" t="s">
        <v>91</v>
      </c>
      <c r="C24" s="78" t="s">
        <v>929</v>
      </c>
    </row>
    <row r="25" spans="1:3" s="76" customFormat="1" ht="25.5" x14ac:dyDescent="0.25">
      <c r="A25" s="78" t="s">
        <v>42</v>
      </c>
      <c r="B25" s="78" t="s">
        <v>92</v>
      </c>
      <c r="C25" s="78" t="s">
        <v>929</v>
      </c>
    </row>
    <row r="26" spans="1:3" s="76" customFormat="1" ht="25.5" x14ac:dyDescent="0.25">
      <c r="A26" s="78" t="s">
        <v>42</v>
      </c>
      <c r="B26" s="78" t="s">
        <v>93</v>
      </c>
      <c r="C26" s="78" t="s">
        <v>929</v>
      </c>
    </row>
    <row r="27" spans="1:3" s="76" customFormat="1" ht="25.5" x14ac:dyDescent="0.25">
      <c r="A27" s="78" t="s">
        <v>94</v>
      </c>
      <c r="B27" s="78" t="s">
        <v>95</v>
      </c>
      <c r="C27" s="78" t="s">
        <v>929</v>
      </c>
    </row>
    <row r="28" spans="1:3" s="76" customFormat="1" ht="25.5" x14ac:dyDescent="0.25">
      <c r="A28" s="78" t="s">
        <v>96</v>
      </c>
      <c r="B28" s="78" t="s">
        <v>97</v>
      </c>
      <c r="C28" s="78" t="s">
        <v>929</v>
      </c>
    </row>
    <row r="29" spans="1:3" s="76" customFormat="1" x14ac:dyDescent="0.25">
      <c r="A29" s="78" t="s">
        <v>36</v>
      </c>
      <c r="B29" s="78" t="s">
        <v>98</v>
      </c>
      <c r="C29" s="78" t="s">
        <v>930</v>
      </c>
    </row>
    <row r="30" spans="1:3" s="76" customFormat="1" ht="25.5" x14ac:dyDescent="0.25">
      <c r="A30" s="78" t="s">
        <v>99</v>
      </c>
      <c r="B30" s="78" t="s">
        <v>100</v>
      </c>
      <c r="C30" s="78" t="s">
        <v>929</v>
      </c>
    </row>
    <row r="31" spans="1:3" s="76" customFormat="1" ht="25.5" x14ac:dyDescent="0.25">
      <c r="A31" s="78" t="s">
        <v>101</v>
      </c>
      <c r="B31" s="78" t="s">
        <v>102</v>
      </c>
      <c r="C31" s="78" t="s">
        <v>931</v>
      </c>
    </row>
    <row r="32" spans="1:3" s="76" customFormat="1" ht="25.5" x14ac:dyDescent="0.25">
      <c r="A32" s="78" t="s">
        <v>31</v>
      </c>
      <c r="B32" s="78" t="s">
        <v>30</v>
      </c>
      <c r="C32" s="78" t="s">
        <v>929</v>
      </c>
    </row>
    <row r="33" spans="1:17" s="76" customFormat="1" ht="25.5" x14ac:dyDescent="0.25">
      <c r="A33" s="78" t="s">
        <v>103</v>
      </c>
      <c r="B33" s="78" t="s">
        <v>104</v>
      </c>
      <c r="C33" s="78" t="s">
        <v>929</v>
      </c>
    </row>
    <row r="34" spans="1:17" s="76" customFormat="1" ht="25.5" x14ac:dyDescent="0.25">
      <c r="A34" s="78" t="s">
        <v>105</v>
      </c>
      <c r="B34" s="78" t="s">
        <v>106</v>
      </c>
      <c r="C34" s="78" t="s">
        <v>929</v>
      </c>
    </row>
    <row r="35" spans="1:17" s="76" customFormat="1" ht="25.5" x14ac:dyDescent="0.25">
      <c r="A35" s="78" t="s">
        <v>105</v>
      </c>
      <c r="B35" s="78" t="s">
        <v>107</v>
      </c>
      <c r="C35" s="78" t="s">
        <v>929</v>
      </c>
    </row>
    <row r="36" spans="1:17" s="76" customFormat="1" x14ac:dyDescent="0.25">
      <c r="A36" s="78" t="s">
        <v>60</v>
      </c>
      <c r="B36" s="78" t="s">
        <v>108</v>
      </c>
      <c r="C36" s="78" t="s">
        <v>932</v>
      </c>
    </row>
    <row r="37" spans="1:17" s="79" customFormat="1" x14ac:dyDescent="0.2">
      <c r="A37" s="78" t="s">
        <v>254</v>
      </c>
      <c r="B37" s="78" t="s">
        <v>902</v>
      </c>
      <c r="C37" s="78" t="s">
        <v>81</v>
      </c>
      <c r="D37" s="76"/>
      <c r="E37" s="76"/>
      <c r="F37" s="76"/>
      <c r="G37" s="76"/>
      <c r="H37" s="76"/>
      <c r="I37" s="76"/>
      <c r="J37" s="76"/>
      <c r="K37" s="76"/>
      <c r="L37" s="76"/>
      <c r="M37" s="76"/>
      <c r="N37" s="76"/>
      <c r="O37" s="76"/>
      <c r="P37" s="76"/>
      <c r="Q37" s="76"/>
    </row>
    <row r="38" spans="1:17" s="79" customFormat="1" x14ac:dyDescent="0.2">
      <c r="A38" s="78" t="s">
        <v>903</v>
      </c>
      <c r="B38" s="78" t="s">
        <v>904</v>
      </c>
      <c r="C38" s="78" t="s">
        <v>81</v>
      </c>
      <c r="D38" s="76"/>
      <c r="E38" s="76"/>
      <c r="F38" s="76"/>
      <c r="G38" s="76"/>
      <c r="H38" s="76"/>
      <c r="I38" s="76"/>
      <c r="J38" s="76"/>
      <c r="K38" s="76"/>
      <c r="L38" s="76"/>
      <c r="M38" s="76"/>
      <c r="N38" s="76"/>
      <c r="O38" s="76"/>
      <c r="P38" s="76"/>
      <c r="Q38" s="76"/>
    </row>
    <row r="39" spans="1:17" s="80" customFormat="1" x14ac:dyDescent="0.2">
      <c r="A39" s="78" t="s">
        <v>905</v>
      </c>
      <c r="B39" s="78" t="s">
        <v>906</v>
      </c>
      <c r="C39" s="78" t="s">
        <v>81</v>
      </c>
      <c r="D39" s="76"/>
      <c r="E39" s="76"/>
      <c r="F39" s="76"/>
      <c r="G39" s="76"/>
      <c r="H39" s="76"/>
      <c r="I39" s="76"/>
      <c r="J39" s="76"/>
      <c r="K39" s="76"/>
      <c r="L39" s="76"/>
      <c r="M39" s="76"/>
      <c r="N39" s="76"/>
      <c r="O39" s="76"/>
      <c r="P39" s="76"/>
      <c r="Q39" s="76"/>
    </row>
    <row r="40" spans="1:17" s="79" customFormat="1" x14ac:dyDescent="0.2">
      <c r="A40" s="78" t="s">
        <v>907</v>
      </c>
      <c r="B40" s="78" t="s">
        <v>908</v>
      </c>
      <c r="C40" s="78" t="s">
        <v>81</v>
      </c>
      <c r="D40" s="76"/>
      <c r="E40" s="76"/>
      <c r="F40" s="76"/>
      <c r="G40" s="76"/>
      <c r="H40" s="76"/>
      <c r="I40" s="76"/>
      <c r="J40" s="76"/>
      <c r="K40" s="76"/>
      <c r="L40" s="76"/>
      <c r="M40" s="76"/>
      <c r="N40" s="76"/>
      <c r="O40" s="76"/>
      <c r="P40" s="76"/>
      <c r="Q40" s="76"/>
    </row>
    <row r="41" spans="1:17" s="80" customFormat="1" x14ac:dyDescent="0.2">
      <c r="A41" s="78" t="s">
        <v>909</v>
      </c>
      <c r="B41" s="78" t="s">
        <v>910</v>
      </c>
      <c r="C41" s="78" t="s">
        <v>81</v>
      </c>
      <c r="D41" s="76"/>
      <c r="E41" s="76"/>
      <c r="F41" s="76"/>
      <c r="G41" s="76"/>
      <c r="H41" s="76"/>
      <c r="I41" s="76"/>
      <c r="J41" s="76"/>
      <c r="K41" s="76"/>
      <c r="L41" s="76"/>
      <c r="M41" s="76"/>
      <c r="N41" s="76"/>
      <c r="O41" s="76"/>
      <c r="P41" s="76"/>
      <c r="Q41" s="76"/>
    </row>
    <row r="42" spans="1:17" s="80" customFormat="1" x14ac:dyDescent="0.2">
      <c r="A42" s="78" t="s">
        <v>933</v>
      </c>
      <c r="B42" s="78" t="s">
        <v>911</v>
      </c>
      <c r="C42" s="78" t="s">
        <v>81</v>
      </c>
      <c r="D42" s="76"/>
      <c r="E42" s="76"/>
      <c r="F42" s="76"/>
      <c r="G42" s="76"/>
      <c r="H42" s="76"/>
      <c r="I42" s="76"/>
      <c r="J42" s="76"/>
      <c r="K42" s="76"/>
      <c r="L42" s="76"/>
      <c r="M42" s="76"/>
      <c r="N42" s="76"/>
      <c r="O42" s="76"/>
      <c r="P42" s="76"/>
      <c r="Q42" s="76"/>
    </row>
    <row r="43" spans="1:17" s="80" customFormat="1" x14ac:dyDescent="0.2">
      <c r="A43" s="78" t="s">
        <v>912</v>
      </c>
      <c r="B43" s="78" t="s">
        <v>913</v>
      </c>
      <c r="C43" s="78" t="s">
        <v>81</v>
      </c>
      <c r="D43" s="76"/>
      <c r="E43" s="76"/>
      <c r="F43" s="76"/>
      <c r="G43" s="76"/>
      <c r="H43" s="76"/>
      <c r="I43" s="76"/>
      <c r="J43" s="76"/>
      <c r="K43" s="76"/>
      <c r="L43" s="76"/>
      <c r="M43" s="76"/>
      <c r="N43" s="76"/>
      <c r="O43" s="76"/>
      <c r="P43" s="76"/>
      <c r="Q43" s="76"/>
    </row>
    <row r="44" spans="1:17" s="79" customFormat="1" x14ac:dyDescent="0.2">
      <c r="A44" s="78" t="s">
        <v>914</v>
      </c>
      <c r="B44" s="78" t="s">
        <v>915</v>
      </c>
      <c r="C44" s="78" t="s">
        <v>81</v>
      </c>
      <c r="D44" s="76"/>
      <c r="E44" s="76"/>
      <c r="F44" s="76"/>
      <c r="G44" s="76"/>
      <c r="H44" s="76"/>
      <c r="I44" s="76"/>
      <c r="J44" s="76"/>
      <c r="K44" s="76"/>
      <c r="L44" s="76"/>
      <c r="M44" s="76"/>
      <c r="N44" s="76"/>
      <c r="O44" s="76"/>
      <c r="P44" s="76"/>
      <c r="Q44" s="76"/>
    </row>
    <row r="45" spans="1:17" s="80" customFormat="1" x14ac:dyDescent="0.2">
      <c r="A45" s="78" t="s">
        <v>916</v>
      </c>
      <c r="B45" s="78" t="s">
        <v>917</v>
      </c>
      <c r="C45" s="78" t="s">
        <v>81</v>
      </c>
      <c r="D45" s="76"/>
      <c r="E45" s="76"/>
      <c r="F45" s="76"/>
      <c r="G45" s="76"/>
      <c r="H45" s="76"/>
      <c r="I45" s="76"/>
      <c r="J45" s="76"/>
      <c r="K45" s="76"/>
      <c r="L45" s="76"/>
      <c r="M45" s="76"/>
      <c r="N45" s="76"/>
      <c r="O45" s="76"/>
      <c r="P45" s="76"/>
      <c r="Q45" s="76"/>
    </row>
    <row r="46" spans="1:17" s="76" customFormat="1" x14ac:dyDescent="0.25">
      <c r="A46" s="78" t="s">
        <v>110</v>
      </c>
      <c r="B46" s="78" t="s">
        <v>918</v>
      </c>
      <c r="C46" s="78" t="s">
        <v>111</v>
      </c>
    </row>
    <row r="47" spans="1:17" s="76" customFormat="1" x14ac:dyDescent="0.25">
      <c r="A47" s="78" t="s">
        <v>114</v>
      </c>
      <c r="B47" s="78" t="s">
        <v>115</v>
      </c>
      <c r="C47" s="78" t="s">
        <v>934</v>
      </c>
    </row>
    <row r="48" spans="1:17" s="76" customFormat="1" x14ac:dyDescent="0.25">
      <c r="A48" s="78" t="s">
        <v>112</v>
      </c>
      <c r="B48" s="78" t="s">
        <v>113</v>
      </c>
      <c r="C48" s="78" t="s">
        <v>934</v>
      </c>
    </row>
    <row r="49" spans="1:3" s="76" customFormat="1" x14ac:dyDescent="0.25">
      <c r="A49" s="78" t="s">
        <v>935</v>
      </c>
      <c r="B49" s="78" t="s">
        <v>116</v>
      </c>
      <c r="C49" s="78" t="s">
        <v>934</v>
      </c>
    </row>
    <row r="50" spans="1:3" s="76" customFormat="1" x14ac:dyDescent="0.25">
      <c r="A50" s="78" t="s">
        <v>117</v>
      </c>
      <c r="B50" s="78" t="s">
        <v>118</v>
      </c>
      <c r="C50" s="78" t="s">
        <v>934</v>
      </c>
    </row>
    <row r="51" spans="1:3" s="76" customFormat="1" x14ac:dyDescent="0.25">
      <c r="A51" s="78" t="s">
        <v>119</v>
      </c>
      <c r="B51" s="78" t="s">
        <v>120</v>
      </c>
      <c r="C51" s="78" t="s">
        <v>934</v>
      </c>
    </row>
    <row r="52" spans="1:3" s="76" customFormat="1" x14ac:dyDescent="0.25">
      <c r="A52" s="78" t="s">
        <v>121</v>
      </c>
      <c r="B52" s="78" t="s">
        <v>122</v>
      </c>
      <c r="C52" s="78" t="s">
        <v>936</v>
      </c>
    </row>
    <row r="53" spans="1:3" s="76" customFormat="1" x14ac:dyDescent="0.25">
      <c r="A53" s="78" t="s">
        <v>123</v>
      </c>
      <c r="B53" s="78" t="s">
        <v>124</v>
      </c>
      <c r="C53" s="78" t="s">
        <v>936</v>
      </c>
    </row>
    <row r="54" spans="1:3" s="76" customFormat="1" x14ac:dyDescent="0.25">
      <c r="A54" s="78" t="s">
        <v>125</v>
      </c>
      <c r="B54" s="78" t="s">
        <v>126</v>
      </c>
      <c r="C54" s="78" t="s">
        <v>936</v>
      </c>
    </row>
    <row r="55" spans="1:3" s="76" customFormat="1" x14ac:dyDescent="0.25">
      <c r="A55" s="78" t="s">
        <v>127</v>
      </c>
      <c r="B55" s="78" t="s">
        <v>126</v>
      </c>
      <c r="C55" s="78" t="s">
        <v>936</v>
      </c>
    </row>
    <row r="56" spans="1:3" s="76" customFormat="1" x14ac:dyDescent="0.25">
      <c r="A56" s="78" t="s">
        <v>128</v>
      </c>
      <c r="B56" s="78" t="s">
        <v>129</v>
      </c>
      <c r="C56" s="78" t="s">
        <v>936</v>
      </c>
    </row>
    <row r="57" spans="1:3" s="76" customFormat="1" x14ac:dyDescent="0.25">
      <c r="A57" s="78" t="s">
        <v>130</v>
      </c>
      <c r="B57" s="78" t="s">
        <v>131</v>
      </c>
      <c r="C57" s="78" t="s">
        <v>936</v>
      </c>
    </row>
    <row r="58" spans="1:3" s="76" customFormat="1" x14ac:dyDescent="0.25">
      <c r="A58" s="78" t="s">
        <v>132</v>
      </c>
      <c r="B58" s="78" t="s">
        <v>133</v>
      </c>
      <c r="C58" s="78" t="s">
        <v>936</v>
      </c>
    </row>
    <row r="59" spans="1:3" s="76" customFormat="1" x14ac:dyDescent="0.25">
      <c r="A59" s="78" t="s">
        <v>134</v>
      </c>
      <c r="B59" s="78" t="s">
        <v>135</v>
      </c>
      <c r="C59" s="78" t="s">
        <v>936</v>
      </c>
    </row>
    <row r="60" spans="1:3" s="76" customFormat="1" x14ac:dyDescent="0.25">
      <c r="A60" s="78" t="s">
        <v>136</v>
      </c>
      <c r="B60" s="78" t="s">
        <v>137</v>
      </c>
      <c r="C60" s="78" t="s">
        <v>936</v>
      </c>
    </row>
    <row r="61" spans="1:3" s="76" customFormat="1" x14ac:dyDescent="0.25">
      <c r="A61" s="78" t="s">
        <v>138</v>
      </c>
      <c r="B61" s="78" t="s">
        <v>139</v>
      </c>
      <c r="C61" s="78" t="s">
        <v>936</v>
      </c>
    </row>
    <row r="62" spans="1:3" s="76" customFormat="1" x14ac:dyDescent="0.25">
      <c r="A62" s="78" t="s">
        <v>140</v>
      </c>
      <c r="B62" s="78" t="s">
        <v>141</v>
      </c>
      <c r="C62" s="78" t="s">
        <v>936</v>
      </c>
    </row>
    <row r="63" spans="1:3" s="76" customFormat="1" x14ac:dyDescent="0.25">
      <c r="A63" s="78" t="s">
        <v>142</v>
      </c>
      <c r="B63" s="78" t="s">
        <v>143</v>
      </c>
      <c r="C63" s="78" t="s">
        <v>936</v>
      </c>
    </row>
    <row r="64" spans="1:3" s="76" customFormat="1" x14ac:dyDescent="0.25">
      <c r="A64" s="78" t="s">
        <v>144</v>
      </c>
      <c r="B64" s="78" t="s">
        <v>145</v>
      </c>
      <c r="C64" s="78" t="s">
        <v>936</v>
      </c>
    </row>
    <row r="65" spans="1:3" s="76" customFormat="1" x14ac:dyDescent="0.25">
      <c r="A65" s="78" t="s">
        <v>146</v>
      </c>
      <c r="B65" s="78" t="s">
        <v>147</v>
      </c>
      <c r="C65" s="78" t="s">
        <v>936</v>
      </c>
    </row>
    <row r="66" spans="1:3" s="76" customFormat="1" x14ac:dyDescent="0.25">
      <c r="A66" s="78" t="s">
        <v>148</v>
      </c>
      <c r="B66" s="78" t="s">
        <v>149</v>
      </c>
      <c r="C66" s="78" t="s">
        <v>936</v>
      </c>
    </row>
    <row r="67" spans="1:3" s="76" customFormat="1" x14ac:dyDescent="0.25">
      <c r="A67" s="78" t="s">
        <v>150</v>
      </c>
      <c r="B67" s="78" t="s">
        <v>151</v>
      </c>
      <c r="C67" s="78" t="s">
        <v>936</v>
      </c>
    </row>
    <row r="68" spans="1:3" s="76" customFormat="1" ht="25.5" x14ac:dyDescent="0.25">
      <c r="A68" s="78" t="s">
        <v>152</v>
      </c>
      <c r="B68" s="78" t="s">
        <v>153</v>
      </c>
      <c r="C68" s="78" t="s">
        <v>937</v>
      </c>
    </row>
    <row r="69" spans="1:3" s="76" customFormat="1" x14ac:dyDescent="0.25">
      <c r="A69" s="78" t="s">
        <v>154</v>
      </c>
      <c r="B69" s="78" t="s">
        <v>155</v>
      </c>
      <c r="C69" s="78" t="s">
        <v>936</v>
      </c>
    </row>
    <row r="70" spans="1:3" s="76" customFormat="1" x14ac:dyDescent="0.25">
      <c r="A70" s="78" t="s">
        <v>156</v>
      </c>
      <c r="B70" s="78" t="s">
        <v>157</v>
      </c>
      <c r="C70" s="78" t="s">
        <v>936</v>
      </c>
    </row>
    <row r="71" spans="1:3" s="76" customFormat="1" x14ac:dyDescent="0.25">
      <c r="A71" s="78" t="s">
        <v>158</v>
      </c>
      <c r="B71" s="78" t="s">
        <v>159</v>
      </c>
      <c r="C71" s="78" t="s">
        <v>936</v>
      </c>
    </row>
    <row r="72" spans="1:3" s="76" customFormat="1" x14ac:dyDescent="0.25">
      <c r="A72" s="78" t="s">
        <v>160</v>
      </c>
      <c r="B72" s="78" t="s">
        <v>161</v>
      </c>
      <c r="C72" s="78" t="s">
        <v>936</v>
      </c>
    </row>
    <row r="73" spans="1:3" s="76" customFormat="1" x14ac:dyDescent="0.25">
      <c r="A73" s="78" t="s">
        <v>162</v>
      </c>
      <c r="B73" s="78" t="s">
        <v>163</v>
      </c>
      <c r="C73" s="78" t="s">
        <v>936</v>
      </c>
    </row>
    <row r="74" spans="1:3" s="76" customFormat="1" x14ac:dyDescent="0.25">
      <c r="A74" s="78" t="s">
        <v>164</v>
      </c>
      <c r="B74" s="78" t="s">
        <v>165</v>
      </c>
      <c r="C74" s="78" t="s">
        <v>936</v>
      </c>
    </row>
    <row r="75" spans="1:3" s="76" customFormat="1" x14ac:dyDescent="0.25">
      <c r="A75" s="78" t="s">
        <v>166</v>
      </c>
      <c r="B75" s="78" t="s">
        <v>167</v>
      </c>
      <c r="C75" s="78" t="s">
        <v>936</v>
      </c>
    </row>
    <row r="76" spans="1:3" s="76" customFormat="1" x14ac:dyDescent="0.25">
      <c r="A76" s="78" t="s">
        <v>168</v>
      </c>
      <c r="B76" s="78" t="s">
        <v>169</v>
      </c>
      <c r="C76" s="78" t="s">
        <v>936</v>
      </c>
    </row>
    <row r="77" spans="1:3" s="76" customFormat="1" x14ac:dyDescent="0.25">
      <c r="A77" s="78" t="s">
        <v>170</v>
      </c>
      <c r="B77" s="78" t="s">
        <v>171</v>
      </c>
      <c r="C77" s="78" t="s">
        <v>936</v>
      </c>
    </row>
    <row r="78" spans="1:3" s="76" customFormat="1" x14ac:dyDescent="0.25">
      <c r="A78" s="78" t="s">
        <v>172</v>
      </c>
      <c r="B78" s="78" t="s">
        <v>173</v>
      </c>
      <c r="C78" s="78" t="s">
        <v>936</v>
      </c>
    </row>
    <row r="79" spans="1:3" s="76" customFormat="1" x14ac:dyDescent="0.25">
      <c r="A79" s="78" t="s">
        <v>174</v>
      </c>
      <c r="B79" s="78" t="s">
        <v>175</v>
      </c>
      <c r="C79" s="78" t="s">
        <v>936</v>
      </c>
    </row>
    <row r="80" spans="1:3" s="76" customFormat="1" x14ac:dyDescent="0.25">
      <c r="A80" s="78" t="s">
        <v>176</v>
      </c>
      <c r="B80" s="78" t="s">
        <v>177</v>
      </c>
      <c r="C80" s="78" t="s">
        <v>936</v>
      </c>
    </row>
    <row r="81" spans="1:3" s="76" customFormat="1" x14ac:dyDescent="0.25">
      <c r="A81" s="78" t="s">
        <v>178</v>
      </c>
      <c r="B81" s="78" t="s">
        <v>179</v>
      </c>
      <c r="C81" s="78" t="s">
        <v>936</v>
      </c>
    </row>
    <row r="82" spans="1:3" s="76" customFormat="1" x14ac:dyDescent="0.25">
      <c r="A82" s="78" t="s">
        <v>180</v>
      </c>
      <c r="B82" s="78" t="s">
        <v>181</v>
      </c>
      <c r="C82" s="78" t="s">
        <v>936</v>
      </c>
    </row>
    <row r="83" spans="1:3" s="76" customFormat="1" x14ac:dyDescent="0.25">
      <c r="A83" s="78" t="s">
        <v>182</v>
      </c>
      <c r="B83" s="78" t="s">
        <v>183</v>
      </c>
      <c r="C83" s="78" t="s">
        <v>936</v>
      </c>
    </row>
    <row r="84" spans="1:3" s="76" customFormat="1" x14ac:dyDescent="0.25">
      <c r="A84" s="78" t="s">
        <v>184</v>
      </c>
      <c r="B84" s="78" t="s">
        <v>185</v>
      </c>
      <c r="C84" s="78" t="s">
        <v>936</v>
      </c>
    </row>
    <row r="85" spans="1:3" s="76" customFormat="1" x14ac:dyDescent="0.25">
      <c r="A85" s="78" t="s">
        <v>186</v>
      </c>
      <c r="B85" s="78" t="s">
        <v>187</v>
      </c>
      <c r="C85" s="78" t="s">
        <v>936</v>
      </c>
    </row>
    <row r="86" spans="1:3" s="76" customFormat="1" x14ac:dyDescent="0.25">
      <c r="A86" s="78" t="s">
        <v>188</v>
      </c>
      <c r="B86" s="78" t="s">
        <v>189</v>
      </c>
      <c r="C86" s="78" t="s">
        <v>936</v>
      </c>
    </row>
    <row r="87" spans="1:3" s="76" customFormat="1" x14ac:dyDescent="0.25">
      <c r="A87" s="78" t="s">
        <v>190</v>
      </c>
      <c r="B87" s="78" t="s">
        <v>191</v>
      </c>
      <c r="C87" s="78" t="s">
        <v>936</v>
      </c>
    </row>
    <row r="88" spans="1:3" s="76" customFormat="1" x14ac:dyDescent="0.25">
      <c r="A88" s="78" t="s">
        <v>192</v>
      </c>
      <c r="B88" s="78" t="s">
        <v>193</v>
      </c>
      <c r="C88" s="78" t="s">
        <v>936</v>
      </c>
    </row>
    <row r="89" spans="1:3" s="76" customFormat="1" x14ac:dyDescent="0.25">
      <c r="A89" s="78" t="s">
        <v>194</v>
      </c>
      <c r="B89" s="78" t="s">
        <v>195</v>
      </c>
      <c r="C89" s="78" t="s">
        <v>936</v>
      </c>
    </row>
    <row r="90" spans="1:3" s="76" customFormat="1" x14ac:dyDescent="0.25">
      <c r="A90" s="78" t="s">
        <v>196</v>
      </c>
      <c r="B90" s="78" t="s">
        <v>197</v>
      </c>
      <c r="C90" s="78" t="s">
        <v>936</v>
      </c>
    </row>
    <row r="91" spans="1:3" s="76" customFormat="1" x14ac:dyDescent="0.25">
      <c r="A91" s="78" t="s">
        <v>196</v>
      </c>
      <c r="B91" s="78" t="s">
        <v>198</v>
      </c>
      <c r="C91" s="78" t="s">
        <v>936</v>
      </c>
    </row>
    <row r="92" spans="1:3" s="76" customFormat="1" x14ac:dyDescent="0.25">
      <c r="A92" s="78" t="s">
        <v>199</v>
      </c>
      <c r="B92" s="78" t="s">
        <v>200</v>
      </c>
      <c r="C92" s="78" t="s">
        <v>936</v>
      </c>
    </row>
    <row r="93" spans="1:3" s="76" customFormat="1" x14ac:dyDescent="0.25">
      <c r="A93" s="78" t="s">
        <v>201</v>
      </c>
      <c r="B93" s="78" t="s">
        <v>202</v>
      </c>
      <c r="C93" s="78" t="s">
        <v>936</v>
      </c>
    </row>
    <row r="94" spans="1:3" s="76" customFormat="1" x14ac:dyDescent="0.25">
      <c r="A94" s="78" t="s">
        <v>203</v>
      </c>
      <c r="B94" s="78" t="s">
        <v>204</v>
      </c>
      <c r="C94" s="78" t="s">
        <v>936</v>
      </c>
    </row>
    <row r="95" spans="1:3" s="76" customFormat="1" x14ac:dyDescent="0.25">
      <c r="A95" s="78" t="s">
        <v>205</v>
      </c>
      <c r="B95" s="78" t="s">
        <v>206</v>
      </c>
      <c r="C95" s="78" t="s">
        <v>936</v>
      </c>
    </row>
    <row r="96" spans="1:3" s="76" customFormat="1" x14ac:dyDescent="0.25">
      <c r="A96" s="78" t="s">
        <v>207</v>
      </c>
      <c r="B96" s="78" t="s">
        <v>208</v>
      </c>
      <c r="C96" s="78" t="s">
        <v>936</v>
      </c>
    </row>
    <row r="97" spans="1:3" s="76" customFormat="1" x14ac:dyDescent="0.25">
      <c r="A97" s="78" t="s">
        <v>209</v>
      </c>
      <c r="B97" s="78" t="s">
        <v>210</v>
      </c>
      <c r="C97" s="78" t="s">
        <v>936</v>
      </c>
    </row>
    <row r="98" spans="1:3" s="76" customFormat="1" x14ac:dyDescent="0.25">
      <c r="A98" s="78" t="s">
        <v>211</v>
      </c>
      <c r="B98" s="78" t="s">
        <v>212</v>
      </c>
      <c r="C98" s="78" t="s">
        <v>936</v>
      </c>
    </row>
    <row r="99" spans="1:3" s="76" customFormat="1" x14ac:dyDescent="0.25">
      <c r="A99" s="78" t="s">
        <v>213</v>
      </c>
      <c r="B99" s="78" t="s">
        <v>214</v>
      </c>
      <c r="C99" s="78" t="s">
        <v>936</v>
      </c>
    </row>
    <row r="100" spans="1:3" s="76" customFormat="1" x14ac:dyDescent="0.25">
      <c r="A100" s="78" t="s">
        <v>215</v>
      </c>
      <c r="B100" s="78" t="s">
        <v>216</v>
      </c>
      <c r="C100" s="78" t="s">
        <v>936</v>
      </c>
    </row>
    <row r="101" spans="1:3" s="76" customFormat="1" x14ac:dyDescent="0.25">
      <c r="A101" s="78" t="s">
        <v>217</v>
      </c>
      <c r="B101" s="78" t="s">
        <v>218</v>
      </c>
      <c r="C101" s="78" t="s">
        <v>936</v>
      </c>
    </row>
    <row r="102" spans="1:3" s="76" customFormat="1" x14ac:dyDescent="0.25">
      <c r="A102" s="78" t="s">
        <v>219</v>
      </c>
      <c r="B102" s="78" t="s">
        <v>220</v>
      </c>
      <c r="C102" s="78" t="s">
        <v>936</v>
      </c>
    </row>
    <row r="103" spans="1:3" s="76" customFormat="1" x14ac:dyDescent="0.25">
      <c r="A103" s="78" t="s">
        <v>221</v>
      </c>
      <c r="B103" s="78" t="s">
        <v>222</v>
      </c>
      <c r="C103" s="78" t="s">
        <v>936</v>
      </c>
    </row>
    <row r="104" spans="1:3" s="76" customFormat="1" x14ac:dyDescent="0.25">
      <c r="A104" s="78" t="s">
        <v>223</v>
      </c>
      <c r="B104" s="78" t="s">
        <v>224</v>
      </c>
      <c r="C104" s="78" t="s">
        <v>936</v>
      </c>
    </row>
    <row r="105" spans="1:3" s="76" customFormat="1" x14ac:dyDescent="0.25">
      <c r="A105" s="78" t="s">
        <v>225</v>
      </c>
      <c r="B105" s="78" t="s">
        <v>226</v>
      </c>
      <c r="C105" s="78" t="s">
        <v>936</v>
      </c>
    </row>
    <row r="106" spans="1:3" s="76" customFormat="1" x14ac:dyDescent="0.25">
      <c r="A106" s="78" t="s">
        <v>227</v>
      </c>
      <c r="B106" s="78" t="s">
        <v>228</v>
      </c>
      <c r="C106" s="78" t="s">
        <v>936</v>
      </c>
    </row>
    <row r="107" spans="1:3" s="76" customFormat="1" ht="25.5" x14ac:dyDescent="0.25">
      <c r="A107" s="78" t="s">
        <v>25</v>
      </c>
      <c r="B107" s="78" t="s">
        <v>938</v>
      </c>
      <c r="C107" s="78" t="s">
        <v>936</v>
      </c>
    </row>
    <row r="108" spans="1:3" s="76" customFormat="1" ht="25.5" x14ac:dyDescent="0.25">
      <c r="A108" s="78" t="s">
        <v>25</v>
      </c>
      <c r="B108" s="78" t="s">
        <v>919</v>
      </c>
      <c r="C108" s="78" t="s">
        <v>936</v>
      </c>
    </row>
    <row r="109" spans="1:3" s="76" customFormat="1" ht="25.5" x14ac:dyDescent="0.25">
      <c r="A109" s="78" t="s">
        <v>25</v>
      </c>
      <c r="B109" s="78" t="s">
        <v>920</v>
      </c>
      <c r="C109" s="78" t="s">
        <v>936</v>
      </c>
    </row>
    <row r="110" spans="1:3" s="76" customFormat="1" ht="25.5" x14ac:dyDescent="0.25">
      <c r="A110" s="78" t="s">
        <v>25</v>
      </c>
      <c r="B110" s="78" t="s">
        <v>921</v>
      </c>
      <c r="C110" s="78" t="s">
        <v>936</v>
      </c>
    </row>
    <row r="111" spans="1:3" s="76" customFormat="1" ht="25.5" x14ac:dyDescent="0.25">
      <c r="A111" s="78" t="s">
        <v>25</v>
      </c>
      <c r="B111" s="78" t="s">
        <v>922</v>
      </c>
      <c r="C111" s="78" t="s">
        <v>936</v>
      </c>
    </row>
    <row r="112" spans="1:3" s="76" customFormat="1" ht="25.5" x14ac:dyDescent="0.25">
      <c r="A112" s="78" t="s">
        <v>25</v>
      </c>
      <c r="B112" s="78" t="s">
        <v>923</v>
      </c>
      <c r="C112" s="78" t="s">
        <v>936</v>
      </c>
    </row>
    <row r="113" spans="1:3" s="76" customFormat="1" x14ac:dyDescent="0.25">
      <c r="A113" s="78" t="s">
        <v>25</v>
      </c>
      <c r="B113" s="78" t="s">
        <v>229</v>
      </c>
      <c r="C113" s="78" t="s">
        <v>936</v>
      </c>
    </row>
    <row r="114" spans="1:3" s="76" customFormat="1" x14ac:dyDescent="0.25">
      <c r="A114" s="78" t="s">
        <v>230</v>
      </c>
      <c r="B114" s="78" t="s">
        <v>231</v>
      </c>
      <c r="C114" s="78" t="s">
        <v>936</v>
      </c>
    </row>
    <row r="115" spans="1:3" s="76" customFormat="1" x14ac:dyDescent="0.25">
      <c r="A115" s="78" t="s">
        <v>232</v>
      </c>
      <c r="B115" s="78" t="s">
        <v>233</v>
      </c>
      <c r="C115" s="78" t="s">
        <v>936</v>
      </c>
    </row>
    <row r="116" spans="1:3" s="76" customFormat="1" x14ac:dyDescent="0.25">
      <c r="A116" s="78" t="s">
        <v>234</v>
      </c>
      <c r="B116" s="78" t="s">
        <v>235</v>
      </c>
      <c r="C116" s="78" t="s">
        <v>936</v>
      </c>
    </row>
    <row r="117" spans="1:3" s="76" customFormat="1" x14ac:dyDescent="0.25">
      <c r="A117" s="78" t="s">
        <v>25</v>
      </c>
      <c r="B117" s="78" t="s">
        <v>236</v>
      </c>
      <c r="C117" s="78" t="s">
        <v>936</v>
      </c>
    </row>
    <row r="118" spans="1:3" s="76" customFormat="1" ht="25.5" x14ac:dyDescent="0.25">
      <c r="A118" s="78" t="s">
        <v>237</v>
      </c>
      <c r="B118" s="78" t="s">
        <v>238</v>
      </c>
      <c r="C118" s="78" t="s">
        <v>939</v>
      </c>
    </row>
    <row r="119" spans="1:3" s="76" customFormat="1" ht="25.5" x14ac:dyDescent="0.25">
      <c r="A119" s="78" t="s">
        <v>239</v>
      </c>
      <c r="B119" s="78" t="s">
        <v>240</v>
      </c>
      <c r="C119" s="78" t="s">
        <v>939</v>
      </c>
    </row>
    <row r="120" spans="1:3" s="76" customFormat="1" x14ac:dyDescent="0.25">
      <c r="A120" s="78" t="s">
        <v>241</v>
      </c>
      <c r="B120" s="78" t="s">
        <v>242</v>
      </c>
      <c r="C120" s="78" t="s">
        <v>940</v>
      </c>
    </row>
    <row r="121" spans="1:3" s="76" customFormat="1" x14ac:dyDescent="0.25">
      <c r="A121" s="78" t="s">
        <v>243</v>
      </c>
      <c r="B121" s="78" t="s">
        <v>244</v>
      </c>
      <c r="C121" s="78" t="s">
        <v>245</v>
      </c>
    </row>
    <row r="122" spans="1:3" s="76" customFormat="1" ht="25.5" x14ac:dyDescent="0.25">
      <c r="A122" s="78" t="s">
        <v>25</v>
      </c>
      <c r="B122" s="78" t="s">
        <v>109</v>
      </c>
      <c r="C122" s="78" t="s">
        <v>941</v>
      </c>
    </row>
    <row r="123" spans="1:3" s="76" customFormat="1" ht="38.25" x14ac:dyDescent="0.25">
      <c r="A123" s="78" t="s">
        <v>246</v>
      </c>
      <c r="B123" s="78" t="s">
        <v>247</v>
      </c>
      <c r="C123" s="78" t="s">
        <v>942</v>
      </c>
    </row>
    <row r="124" spans="1:3" s="76" customFormat="1" ht="38.25" x14ac:dyDescent="0.25">
      <c r="A124" s="78" t="s">
        <v>248</v>
      </c>
      <c r="B124" s="78" t="s">
        <v>249</v>
      </c>
      <c r="C124" s="78" t="s">
        <v>942</v>
      </c>
    </row>
    <row r="125" spans="1:3" s="76" customFormat="1" ht="38.25" x14ac:dyDescent="0.25">
      <c r="A125" s="78" t="s">
        <v>250</v>
      </c>
      <c r="B125" s="78" t="s">
        <v>251</v>
      </c>
      <c r="C125" s="78" t="s">
        <v>942</v>
      </c>
    </row>
    <row r="126" spans="1:3" s="76" customFormat="1" ht="38.25" x14ac:dyDescent="0.25">
      <c r="A126" s="78" t="s">
        <v>252</v>
      </c>
      <c r="B126" s="78" t="s">
        <v>253</v>
      </c>
      <c r="C126" s="78" t="s">
        <v>942</v>
      </c>
    </row>
    <row r="127" spans="1:3" s="76" customFormat="1" ht="38.25" x14ac:dyDescent="0.25">
      <c r="A127" s="78" t="s">
        <v>254</v>
      </c>
      <c r="B127" s="78" t="s">
        <v>255</v>
      </c>
      <c r="C127" s="78" t="s">
        <v>942</v>
      </c>
    </row>
    <row r="128" spans="1:3" s="76" customFormat="1" ht="38.25" x14ac:dyDescent="0.25">
      <c r="A128" s="78" t="s">
        <v>256</v>
      </c>
      <c r="B128" s="78" t="s">
        <v>257</v>
      </c>
      <c r="C128" s="78" t="s">
        <v>942</v>
      </c>
    </row>
    <row r="129" spans="1:3" s="76" customFormat="1" ht="38.25" x14ac:dyDescent="0.25">
      <c r="A129" s="78" t="s">
        <v>258</v>
      </c>
      <c r="B129" s="78" t="s">
        <v>259</v>
      </c>
      <c r="C129" s="78" t="s">
        <v>942</v>
      </c>
    </row>
    <row r="130" spans="1:3" s="76" customFormat="1" ht="38.25" x14ac:dyDescent="0.25">
      <c r="A130" s="78" t="s">
        <v>25</v>
      </c>
      <c r="B130" s="78" t="s">
        <v>260</v>
      </c>
      <c r="C130" s="78" t="s">
        <v>942</v>
      </c>
    </row>
    <row r="131" spans="1:3" s="76" customFormat="1" x14ac:dyDescent="0.25">
      <c r="A131" s="78" t="s">
        <v>261</v>
      </c>
      <c r="B131" s="78" t="s">
        <v>262</v>
      </c>
      <c r="C131" s="78" t="s">
        <v>263</v>
      </c>
    </row>
    <row r="132" spans="1:3" s="76" customFormat="1" x14ac:dyDescent="0.25">
      <c r="A132" s="78" t="s">
        <v>264</v>
      </c>
      <c r="B132" s="78" t="s">
        <v>265</v>
      </c>
      <c r="C132" s="78" t="s">
        <v>263</v>
      </c>
    </row>
    <row r="133" spans="1:3" s="76" customFormat="1" x14ac:dyDescent="0.25">
      <c r="A133" s="78" t="s">
        <v>40</v>
      </c>
      <c r="B133" s="78" t="s">
        <v>39</v>
      </c>
      <c r="C133" s="78" t="s">
        <v>263</v>
      </c>
    </row>
    <row r="134" spans="1:3" s="76" customFormat="1" x14ac:dyDescent="0.25">
      <c r="A134" s="78" t="s">
        <v>35</v>
      </c>
      <c r="B134" s="78" t="s">
        <v>266</v>
      </c>
      <c r="C134" s="78" t="s">
        <v>263</v>
      </c>
    </row>
    <row r="135" spans="1:3" s="76" customFormat="1" x14ac:dyDescent="0.25">
      <c r="A135" s="78" t="s">
        <v>38</v>
      </c>
      <c r="B135" s="78" t="s">
        <v>37</v>
      </c>
      <c r="C135" s="78" t="s">
        <v>943</v>
      </c>
    </row>
    <row r="136" spans="1:3" s="76" customFormat="1" x14ac:dyDescent="0.25">
      <c r="A136" s="78" t="s">
        <v>25</v>
      </c>
      <c r="B136" s="78" t="s">
        <v>267</v>
      </c>
      <c r="C136" s="78" t="s">
        <v>263</v>
      </c>
    </row>
    <row r="137" spans="1:3" s="76" customFormat="1" x14ac:dyDescent="0.25">
      <c r="A137" s="78" t="s">
        <v>268</v>
      </c>
      <c r="B137" s="78" t="s">
        <v>269</v>
      </c>
      <c r="C137" s="78" t="s">
        <v>270</v>
      </c>
    </row>
    <row r="138" spans="1:3" s="76" customFormat="1" x14ac:dyDescent="0.25">
      <c r="A138" s="78" t="s">
        <v>271</v>
      </c>
      <c r="B138" s="78" t="s">
        <v>272</v>
      </c>
      <c r="C138" s="78" t="s">
        <v>270</v>
      </c>
    </row>
    <row r="139" spans="1:3" s="76" customFormat="1" x14ac:dyDescent="0.25">
      <c r="A139" s="78" t="s">
        <v>273</v>
      </c>
      <c r="B139" s="78" t="s">
        <v>274</v>
      </c>
      <c r="C139" s="78" t="s">
        <v>270</v>
      </c>
    </row>
    <row r="140" spans="1:3" s="76" customFormat="1" x14ac:dyDescent="0.25">
      <c r="A140" s="78" t="s">
        <v>275</v>
      </c>
      <c r="B140" s="78" t="s">
        <v>276</v>
      </c>
      <c r="C140" s="78" t="s">
        <v>270</v>
      </c>
    </row>
    <row r="141" spans="1:3" s="76" customFormat="1" x14ac:dyDescent="0.25">
      <c r="A141" s="78" t="s">
        <v>277</v>
      </c>
      <c r="B141" s="78" t="s">
        <v>278</v>
      </c>
      <c r="C141" s="78" t="s">
        <v>270</v>
      </c>
    </row>
    <row r="142" spans="1:3" s="76" customFormat="1" x14ac:dyDescent="0.25">
      <c r="A142" s="78" t="s">
        <v>279</v>
      </c>
      <c r="B142" s="78" t="s">
        <v>280</v>
      </c>
      <c r="C142" s="78" t="s">
        <v>270</v>
      </c>
    </row>
    <row r="143" spans="1:3" s="76" customFormat="1" x14ac:dyDescent="0.25">
      <c r="A143" s="78" t="s">
        <v>281</v>
      </c>
      <c r="B143" s="78" t="s">
        <v>282</v>
      </c>
      <c r="C143" s="78" t="s">
        <v>270</v>
      </c>
    </row>
    <row r="144" spans="1:3" s="76" customFormat="1" x14ac:dyDescent="0.25">
      <c r="A144" s="78" t="s">
        <v>283</v>
      </c>
      <c r="B144" s="78" t="s">
        <v>284</v>
      </c>
      <c r="C144" s="78" t="s">
        <v>270</v>
      </c>
    </row>
    <row r="145" spans="1:3" s="76" customFormat="1" x14ac:dyDescent="0.25">
      <c r="A145" s="78" t="s">
        <v>285</v>
      </c>
      <c r="B145" s="78" t="s">
        <v>286</v>
      </c>
      <c r="C145" s="78" t="s">
        <v>270</v>
      </c>
    </row>
    <row r="146" spans="1:3" s="76" customFormat="1" x14ac:dyDescent="0.25">
      <c r="A146" s="78" t="s">
        <v>287</v>
      </c>
      <c r="B146" s="78" t="s">
        <v>288</v>
      </c>
      <c r="C146" s="78" t="s">
        <v>270</v>
      </c>
    </row>
    <row r="147" spans="1:3" s="76" customFormat="1" x14ac:dyDescent="0.25">
      <c r="A147" s="78" t="s">
        <v>289</v>
      </c>
      <c r="B147" s="78" t="s">
        <v>290</v>
      </c>
      <c r="C147" s="78" t="s">
        <v>270</v>
      </c>
    </row>
    <row r="148" spans="1:3" s="76" customFormat="1" x14ac:dyDescent="0.25">
      <c r="A148" s="78" t="s">
        <v>291</v>
      </c>
      <c r="B148" s="78" t="s">
        <v>292</v>
      </c>
      <c r="C148" s="78" t="s">
        <v>270</v>
      </c>
    </row>
    <row r="149" spans="1:3" s="76" customFormat="1" x14ac:dyDescent="0.25">
      <c r="A149" s="78" t="s">
        <v>293</v>
      </c>
      <c r="B149" s="78" t="s">
        <v>294</v>
      </c>
      <c r="C149" s="78" t="s">
        <v>270</v>
      </c>
    </row>
    <row r="150" spans="1:3" s="76" customFormat="1" x14ac:dyDescent="0.25">
      <c r="A150" s="78" t="s">
        <v>295</v>
      </c>
      <c r="B150" s="78" t="s">
        <v>296</v>
      </c>
      <c r="C150" s="78" t="s">
        <v>270</v>
      </c>
    </row>
    <row r="151" spans="1:3" s="76" customFormat="1" x14ac:dyDescent="0.25">
      <c r="A151" s="78" t="s">
        <v>297</v>
      </c>
      <c r="B151" s="78" t="s">
        <v>298</v>
      </c>
      <c r="C151" s="78" t="s">
        <v>270</v>
      </c>
    </row>
    <row r="152" spans="1:3" s="76" customFormat="1" x14ac:dyDescent="0.25">
      <c r="A152" s="78" t="s">
        <v>299</v>
      </c>
      <c r="B152" s="78" t="s">
        <v>300</v>
      </c>
      <c r="C152" s="78" t="s">
        <v>270</v>
      </c>
    </row>
    <row r="153" spans="1:3" s="76" customFormat="1" x14ac:dyDescent="0.25">
      <c r="A153" s="78" t="s">
        <v>301</v>
      </c>
      <c r="B153" s="78" t="s">
        <v>302</v>
      </c>
      <c r="C153" s="78" t="s">
        <v>270</v>
      </c>
    </row>
    <row r="154" spans="1:3" s="76" customFormat="1" x14ac:dyDescent="0.25">
      <c r="A154" s="78" t="s">
        <v>303</v>
      </c>
      <c r="B154" s="78" t="s">
        <v>304</v>
      </c>
      <c r="C154" s="78" t="s">
        <v>270</v>
      </c>
    </row>
    <row r="155" spans="1:3" s="76" customFormat="1" x14ac:dyDescent="0.25">
      <c r="A155" s="78" t="s">
        <v>305</v>
      </c>
      <c r="B155" s="78" t="s">
        <v>306</v>
      </c>
      <c r="C155" s="78" t="s">
        <v>270</v>
      </c>
    </row>
    <row r="156" spans="1:3" s="76" customFormat="1" x14ac:dyDescent="0.25">
      <c r="A156" s="78" t="s">
        <v>307</v>
      </c>
      <c r="B156" s="78" t="s">
        <v>308</v>
      </c>
      <c r="C156" s="78" t="s">
        <v>270</v>
      </c>
    </row>
    <row r="157" spans="1:3" s="76" customFormat="1" x14ac:dyDescent="0.25">
      <c r="A157" s="78" t="s">
        <v>309</v>
      </c>
      <c r="B157" s="78" t="s">
        <v>310</v>
      </c>
      <c r="C157" s="78" t="s">
        <v>270</v>
      </c>
    </row>
    <row r="158" spans="1:3" s="76" customFormat="1" x14ac:dyDescent="0.25">
      <c r="A158" s="78" t="s">
        <v>311</v>
      </c>
      <c r="B158" s="78" t="s">
        <v>312</v>
      </c>
      <c r="C158" s="78" t="s">
        <v>270</v>
      </c>
    </row>
    <row r="159" spans="1:3" s="76" customFormat="1" x14ac:dyDescent="0.25">
      <c r="A159" s="78" t="s">
        <v>313</v>
      </c>
      <c r="B159" s="78" t="s">
        <v>314</v>
      </c>
      <c r="C159" s="78" t="s">
        <v>270</v>
      </c>
    </row>
    <row r="160" spans="1:3" s="76" customFormat="1" x14ac:dyDescent="0.25">
      <c r="A160" s="78" t="s">
        <v>315</v>
      </c>
      <c r="B160" s="78" t="s">
        <v>316</v>
      </c>
      <c r="C160" s="78" t="s">
        <v>270</v>
      </c>
    </row>
    <row r="161" spans="1:3" s="76" customFormat="1" x14ac:dyDescent="0.25">
      <c r="A161" s="78" t="s">
        <v>317</v>
      </c>
      <c r="B161" s="78" t="s">
        <v>318</v>
      </c>
      <c r="C161" s="78" t="s">
        <v>270</v>
      </c>
    </row>
    <row r="162" spans="1:3" s="76" customFormat="1" x14ac:dyDescent="0.25">
      <c r="A162" s="78" t="s">
        <v>319</v>
      </c>
      <c r="B162" s="78" t="s">
        <v>320</v>
      </c>
      <c r="C162" s="78" t="s">
        <v>944</v>
      </c>
    </row>
    <row r="163" spans="1:3" s="76" customFormat="1" x14ac:dyDescent="0.25">
      <c r="A163" s="78" t="s">
        <v>322</v>
      </c>
      <c r="B163" s="78" t="s">
        <v>323</v>
      </c>
      <c r="C163" s="78" t="s">
        <v>944</v>
      </c>
    </row>
    <row r="164" spans="1:3" s="76" customFormat="1" x14ac:dyDescent="0.25">
      <c r="A164" s="78" t="s">
        <v>324</v>
      </c>
      <c r="B164" s="78" t="s">
        <v>325</v>
      </c>
      <c r="C164" s="78" t="s">
        <v>944</v>
      </c>
    </row>
    <row r="165" spans="1:3" s="76" customFormat="1" x14ac:dyDescent="0.25">
      <c r="A165" s="78" t="s">
        <v>326</v>
      </c>
      <c r="B165" s="78" t="s">
        <v>327</v>
      </c>
      <c r="C165" s="78" t="s">
        <v>944</v>
      </c>
    </row>
    <row r="166" spans="1:3" s="76" customFormat="1" x14ac:dyDescent="0.25">
      <c r="A166" s="78" t="s">
        <v>328</v>
      </c>
      <c r="B166" s="78" t="s">
        <v>329</v>
      </c>
      <c r="C166" s="78" t="s">
        <v>944</v>
      </c>
    </row>
    <row r="167" spans="1:3" s="76" customFormat="1" x14ac:dyDescent="0.25">
      <c r="A167" s="78" t="s">
        <v>330</v>
      </c>
      <c r="B167" s="78" t="s">
        <v>331</v>
      </c>
      <c r="C167" s="78" t="s">
        <v>944</v>
      </c>
    </row>
    <row r="168" spans="1:3" s="76" customFormat="1" x14ac:dyDescent="0.25">
      <c r="A168" s="78" t="s">
        <v>332</v>
      </c>
      <c r="B168" s="78" t="s">
        <v>333</v>
      </c>
      <c r="C168" s="78" t="s">
        <v>944</v>
      </c>
    </row>
    <row r="169" spans="1:3" s="76" customFormat="1" x14ac:dyDescent="0.25">
      <c r="A169" s="78" t="s">
        <v>334</v>
      </c>
      <c r="B169" s="78" t="s">
        <v>335</v>
      </c>
      <c r="C169" s="78" t="s">
        <v>944</v>
      </c>
    </row>
    <row r="170" spans="1:3" s="76" customFormat="1" x14ac:dyDescent="0.25">
      <c r="A170" s="78" t="s">
        <v>336</v>
      </c>
      <c r="B170" s="78" t="s">
        <v>337</v>
      </c>
      <c r="C170" s="78" t="s">
        <v>944</v>
      </c>
    </row>
    <row r="171" spans="1:3" s="76" customFormat="1" x14ac:dyDescent="0.25">
      <c r="A171" s="78" t="s">
        <v>338</v>
      </c>
      <c r="B171" s="78" t="s">
        <v>339</v>
      </c>
      <c r="C171" s="78" t="s">
        <v>944</v>
      </c>
    </row>
    <row r="172" spans="1:3" s="76" customFormat="1" x14ac:dyDescent="0.25">
      <c r="A172" s="78" t="s">
        <v>340</v>
      </c>
      <c r="B172" s="78" t="s">
        <v>341</v>
      </c>
      <c r="C172" s="78" t="s">
        <v>944</v>
      </c>
    </row>
    <row r="173" spans="1:3" s="76" customFormat="1" x14ac:dyDescent="0.25">
      <c r="A173" s="78" t="s">
        <v>342</v>
      </c>
      <c r="B173" s="78" t="s">
        <v>325</v>
      </c>
      <c r="C173" s="78" t="s">
        <v>944</v>
      </c>
    </row>
    <row r="174" spans="1:3" s="76" customFormat="1" x14ac:dyDescent="0.25">
      <c r="A174" s="78" t="s">
        <v>343</v>
      </c>
      <c r="B174" s="78" t="s">
        <v>344</v>
      </c>
      <c r="C174" s="78" t="s">
        <v>945</v>
      </c>
    </row>
    <row r="175" spans="1:3" s="76" customFormat="1" x14ac:dyDescent="0.25">
      <c r="A175" s="78" t="s">
        <v>345</v>
      </c>
      <c r="B175" s="78" t="s">
        <v>346</v>
      </c>
      <c r="C175" s="78" t="s">
        <v>944</v>
      </c>
    </row>
    <row r="176" spans="1:3" s="76" customFormat="1" x14ac:dyDescent="0.25">
      <c r="A176" s="78" t="s">
        <v>347</v>
      </c>
      <c r="B176" s="78" t="s">
        <v>348</v>
      </c>
      <c r="C176" s="78" t="s">
        <v>944</v>
      </c>
    </row>
    <row r="177" spans="1:3" s="76" customFormat="1" x14ac:dyDescent="0.25">
      <c r="A177" s="78" t="s">
        <v>349</v>
      </c>
      <c r="B177" s="78" t="s">
        <v>350</v>
      </c>
      <c r="C177" s="78" t="s">
        <v>944</v>
      </c>
    </row>
    <row r="178" spans="1:3" s="76" customFormat="1" x14ac:dyDescent="0.25">
      <c r="A178" s="78" t="s">
        <v>351</v>
      </c>
      <c r="B178" s="78" t="s">
        <v>352</v>
      </c>
      <c r="C178" s="78" t="s">
        <v>944</v>
      </c>
    </row>
    <row r="179" spans="1:3" s="76" customFormat="1" x14ac:dyDescent="0.25">
      <c r="A179" s="78" t="s">
        <v>353</v>
      </c>
      <c r="B179" s="78" t="s">
        <v>354</v>
      </c>
      <c r="C179" s="78" t="s">
        <v>944</v>
      </c>
    </row>
    <row r="180" spans="1:3" s="76" customFormat="1" x14ac:dyDescent="0.25">
      <c r="A180" s="78" t="s">
        <v>355</v>
      </c>
      <c r="B180" s="78" t="s">
        <v>356</v>
      </c>
      <c r="C180" s="78" t="s">
        <v>944</v>
      </c>
    </row>
    <row r="181" spans="1:3" s="76" customFormat="1" x14ac:dyDescent="0.25">
      <c r="A181" s="78" t="s">
        <v>357</v>
      </c>
      <c r="B181" s="78" t="s">
        <v>358</v>
      </c>
      <c r="C181" s="78" t="s">
        <v>944</v>
      </c>
    </row>
    <row r="182" spans="1:3" s="76" customFormat="1" x14ac:dyDescent="0.25">
      <c r="A182" s="78" t="s">
        <v>359</v>
      </c>
      <c r="B182" s="78" t="s">
        <v>360</v>
      </c>
      <c r="C182" s="78" t="s">
        <v>944</v>
      </c>
    </row>
    <row r="183" spans="1:3" s="76" customFormat="1" x14ac:dyDescent="0.25">
      <c r="A183" s="78" t="s">
        <v>361</v>
      </c>
      <c r="B183" s="78" t="s">
        <v>362</v>
      </c>
      <c r="C183" s="78" t="s">
        <v>944</v>
      </c>
    </row>
    <row r="184" spans="1:3" s="76" customFormat="1" x14ac:dyDescent="0.25">
      <c r="A184" s="78" t="s">
        <v>363</v>
      </c>
      <c r="B184" s="78" t="s">
        <v>364</v>
      </c>
      <c r="C184" s="78" t="s">
        <v>944</v>
      </c>
    </row>
    <row r="185" spans="1:3" s="76" customFormat="1" x14ac:dyDescent="0.25">
      <c r="A185" s="78" t="s">
        <v>365</v>
      </c>
      <c r="B185" s="78" t="s">
        <v>366</v>
      </c>
      <c r="C185" s="78" t="s">
        <v>944</v>
      </c>
    </row>
    <row r="186" spans="1:3" s="76" customFormat="1" x14ac:dyDescent="0.25">
      <c r="A186" s="78" t="s">
        <v>367</v>
      </c>
      <c r="B186" s="78" t="s">
        <v>368</v>
      </c>
      <c r="C186" s="78" t="s">
        <v>944</v>
      </c>
    </row>
    <row r="187" spans="1:3" s="76" customFormat="1" x14ac:dyDescent="0.25">
      <c r="A187" s="78" t="s">
        <v>369</v>
      </c>
      <c r="B187" s="78" t="s">
        <v>370</v>
      </c>
      <c r="C187" s="78" t="s">
        <v>945</v>
      </c>
    </row>
    <row r="188" spans="1:3" s="76" customFormat="1" x14ac:dyDescent="0.25">
      <c r="A188" s="78" t="s">
        <v>371</v>
      </c>
      <c r="B188" s="78" t="s">
        <v>372</v>
      </c>
      <c r="C188" s="78" t="s">
        <v>944</v>
      </c>
    </row>
    <row r="189" spans="1:3" s="76" customFormat="1" x14ac:dyDescent="0.25">
      <c r="A189" s="78" t="s">
        <v>373</v>
      </c>
      <c r="B189" s="78" t="s">
        <v>323</v>
      </c>
      <c r="C189" s="78" t="s">
        <v>944</v>
      </c>
    </row>
    <row r="190" spans="1:3" s="76" customFormat="1" x14ac:dyDescent="0.25">
      <c r="A190" s="78" t="s">
        <v>374</v>
      </c>
      <c r="B190" s="78" t="s">
        <v>375</v>
      </c>
      <c r="C190" s="78" t="s">
        <v>944</v>
      </c>
    </row>
    <row r="191" spans="1:3" s="76" customFormat="1" x14ac:dyDescent="0.25">
      <c r="A191" s="78" t="s">
        <v>376</v>
      </c>
      <c r="B191" s="78" t="s">
        <v>377</v>
      </c>
      <c r="C191" s="78" t="s">
        <v>944</v>
      </c>
    </row>
    <row r="192" spans="1:3" s="76" customFormat="1" x14ac:dyDescent="0.25">
      <c r="A192" s="78" t="s">
        <v>378</v>
      </c>
      <c r="B192" s="78" t="s">
        <v>379</v>
      </c>
      <c r="C192" s="78" t="s">
        <v>944</v>
      </c>
    </row>
    <row r="193" spans="1:3" s="76" customFormat="1" x14ac:dyDescent="0.25">
      <c r="A193" s="78" t="s">
        <v>380</v>
      </c>
      <c r="B193" s="78" t="s">
        <v>381</v>
      </c>
      <c r="C193" s="78" t="s">
        <v>944</v>
      </c>
    </row>
    <row r="194" spans="1:3" s="76" customFormat="1" x14ac:dyDescent="0.25">
      <c r="A194" s="78" t="s">
        <v>382</v>
      </c>
      <c r="B194" s="78" t="s">
        <v>383</v>
      </c>
      <c r="C194" s="78" t="s">
        <v>321</v>
      </c>
    </row>
    <row r="195" spans="1:3" s="76" customFormat="1" x14ac:dyDescent="0.25">
      <c r="A195" s="78" t="s">
        <v>384</v>
      </c>
      <c r="B195" s="78" t="s">
        <v>385</v>
      </c>
      <c r="C195" s="78" t="s">
        <v>944</v>
      </c>
    </row>
    <row r="196" spans="1:3" s="76" customFormat="1" x14ac:dyDescent="0.25">
      <c r="A196" s="78" t="s">
        <v>386</v>
      </c>
      <c r="B196" s="78" t="s">
        <v>387</v>
      </c>
      <c r="C196" s="78" t="s">
        <v>944</v>
      </c>
    </row>
    <row r="197" spans="1:3" s="76" customFormat="1" x14ac:dyDescent="0.25">
      <c r="A197" s="78" t="s">
        <v>388</v>
      </c>
      <c r="B197" s="78" t="s">
        <v>389</v>
      </c>
      <c r="C197" s="78" t="s">
        <v>946</v>
      </c>
    </row>
    <row r="198" spans="1:3" s="76" customFormat="1" x14ac:dyDescent="0.25">
      <c r="A198" s="78" t="s">
        <v>390</v>
      </c>
      <c r="B198" s="78" t="s">
        <v>391</v>
      </c>
      <c r="C198" s="78" t="s">
        <v>944</v>
      </c>
    </row>
    <row r="199" spans="1:3" s="76" customFormat="1" x14ac:dyDescent="0.25">
      <c r="A199" s="78" t="s">
        <v>392</v>
      </c>
      <c r="B199" s="78" t="s">
        <v>393</v>
      </c>
      <c r="C199" s="78" t="s">
        <v>321</v>
      </c>
    </row>
    <row r="200" spans="1:3" s="76" customFormat="1" x14ac:dyDescent="0.25">
      <c r="A200" s="78" t="s">
        <v>394</v>
      </c>
      <c r="B200" s="78" t="s">
        <v>395</v>
      </c>
      <c r="C200" s="78" t="s">
        <v>944</v>
      </c>
    </row>
    <row r="201" spans="1:3" s="76" customFormat="1" x14ac:dyDescent="0.25">
      <c r="A201" s="78" t="s">
        <v>396</v>
      </c>
      <c r="B201" s="78" t="s">
        <v>397</v>
      </c>
      <c r="C201" s="78" t="s">
        <v>944</v>
      </c>
    </row>
    <row r="202" spans="1:3" s="76" customFormat="1" x14ac:dyDescent="0.25">
      <c r="A202" s="78" t="s">
        <v>398</v>
      </c>
      <c r="B202" s="78" t="s">
        <v>399</v>
      </c>
      <c r="C202" s="78" t="s">
        <v>944</v>
      </c>
    </row>
    <row r="203" spans="1:3" s="76" customFormat="1" x14ac:dyDescent="0.25">
      <c r="A203" s="78" t="s">
        <v>400</v>
      </c>
      <c r="B203" s="78" t="s">
        <v>401</v>
      </c>
      <c r="C203" s="78" t="s">
        <v>944</v>
      </c>
    </row>
    <row r="204" spans="1:3" s="76" customFormat="1" x14ac:dyDescent="0.25">
      <c r="A204" s="78" t="s">
        <v>402</v>
      </c>
      <c r="B204" s="78" t="s">
        <v>403</v>
      </c>
      <c r="C204" s="78" t="s">
        <v>944</v>
      </c>
    </row>
    <row r="205" spans="1:3" s="76" customFormat="1" x14ac:dyDescent="0.25">
      <c r="A205" s="78" t="s">
        <v>404</v>
      </c>
      <c r="B205" s="78" t="s">
        <v>405</v>
      </c>
      <c r="C205" s="78" t="s">
        <v>944</v>
      </c>
    </row>
    <row r="206" spans="1:3" s="76" customFormat="1" x14ac:dyDescent="0.25">
      <c r="A206" s="78" t="s">
        <v>406</v>
      </c>
      <c r="B206" s="78" t="s">
        <v>407</v>
      </c>
      <c r="C206" s="78" t="s">
        <v>944</v>
      </c>
    </row>
    <row r="207" spans="1:3" s="76" customFormat="1" x14ac:dyDescent="0.25">
      <c r="A207" s="78" t="s">
        <v>408</v>
      </c>
      <c r="B207" s="78" t="s">
        <v>409</v>
      </c>
      <c r="C207" s="78" t="s">
        <v>944</v>
      </c>
    </row>
    <row r="208" spans="1:3" s="76" customFormat="1" x14ac:dyDescent="0.25">
      <c r="A208" s="78" t="s">
        <v>410</v>
      </c>
      <c r="B208" s="78" t="s">
        <v>411</v>
      </c>
      <c r="C208" s="78" t="s">
        <v>944</v>
      </c>
    </row>
    <row r="209" spans="1:3" s="76" customFormat="1" x14ac:dyDescent="0.25">
      <c r="A209" s="78" t="s">
        <v>412</v>
      </c>
      <c r="B209" s="78" t="s">
        <v>413</v>
      </c>
      <c r="C209" s="78" t="s">
        <v>944</v>
      </c>
    </row>
    <row r="210" spans="1:3" s="76" customFormat="1" x14ac:dyDescent="0.25">
      <c r="A210" s="78" t="s">
        <v>414</v>
      </c>
      <c r="B210" s="78" t="s">
        <v>415</v>
      </c>
      <c r="C210" s="78" t="s">
        <v>944</v>
      </c>
    </row>
    <row r="211" spans="1:3" s="76" customFormat="1" x14ac:dyDescent="0.25">
      <c r="A211" s="78" t="s">
        <v>416</v>
      </c>
      <c r="B211" s="78" t="s">
        <v>417</v>
      </c>
      <c r="C211" s="78" t="s">
        <v>944</v>
      </c>
    </row>
    <row r="212" spans="1:3" s="76" customFormat="1" x14ac:dyDescent="0.25">
      <c r="A212" s="78" t="s">
        <v>418</v>
      </c>
      <c r="B212" s="78" t="s">
        <v>419</v>
      </c>
      <c r="C212" s="78" t="s">
        <v>944</v>
      </c>
    </row>
    <row r="213" spans="1:3" s="76" customFormat="1" x14ac:dyDescent="0.25">
      <c r="A213" s="78" t="s">
        <v>420</v>
      </c>
      <c r="B213" s="78" t="s">
        <v>421</v>
      </c>
      <c r="C213" s="78" t="s">
        <v>944</v>
      </c>
    </row>
    <row r="214" spans="1:3" s="76" customFormat="1" x14ac:dyDescent="0.25">
      <c r="A214" s="78" t="s">
        <v>422</v>
      </c>
      <c r="B214" s="78" t="s">
        <v>423</v>
      </c>
      <c r="C214" s="78" t="s">
        <v>944</v>
      </c>
    </row>
    <row r="215" spans="1:3" s="76" customFormat="1" x14ac:dyDescent="0.25">
      <c r="A215" s="78" t="s">
        <v>424</v>
      </c>
      <c r="B215" s="78" t="s">
        <v>425</v>
      </c>
      <c r="C215" s="78" t="s">
        <v>944</v>
      </c>
    </row>
    <row r="216" spans="1:3" s="76" customFormat="1" x14ac:dyDescent="0.25">
      <c r="A216" s="78" t="s">
        <v>426</v>
      </c>
      <c r="B216" s="78" t="s">
        <v>427</v>
      </c>
      <c r="C216" s="78" t="s">
        <v>944</v>
      </c>
    </row>
    <row r="217" spans="1:3" s="76" customFormat="1" x14ac:dyDescent="0.25">
      <c r="A217" s="78" t="s">
        <v>428</v>
      </c>
      <c r="B217" s="78" t="s">
        <v>429</v>
      </c>
      <c r="C217" s="78" t="s">
        <v>944</v>
      </c>
    </row>
    <row r="218" spans="1:3" s="76" customFormat="1" x14ac:dyDescent="0.25">
      <c r="A218" s="78" t="s">
        <v>430</v>
      </c>
      <c r="B218" s="78" t="s">
        <v>431</v>
      </c>
      <c r="C218" s="78" t="s">
        <v>944</v>
      </c>
    </row>
    <row r="219" spans="1:3" s="76" customFormat="1" x14ac:dyDescent="0.25">
      <c r="A219" s="78" t="s">
        <v>432</v>
      </c>
      <c r="B219" s="78" t="s">
        <v>433</v>
      </c>
      <c r="C219" s="78" t="s">
        <v>944</v>
      </c>
    </row>
    <row r="220" spans="1:3" s="76" customFormat="1" x14ac:dyDescent="0.25">
      <c r="A220" s="78" t="s">
        <v>434</v>
      </c>
      <c r="B220" s="78" t="s">
        <v>435</v>
      </c>
      <c r="C220" s="78" t="s">
        <v>944</v>
      </c>
    </row>
    <row r="221" spans="1:3" s="76" customFormat="1" x14ac:dyDescent="0.25">
      <c r="A221" s="78" t="s">
        <v>436</v>
      </c>
      <c r="B221" s="78" t="s">
        <v>437</v>
      </c>
      <c r="C221" s="78" t="s">
        <v>944</v>
      </c>
    </row>
    <row r="222" spans="1:3" s="76" customFormat="1" x14ac:dyDescent="0.25">
      <c r="A222" s="78" t="s">
        <v>438</v>
      </c>
      <c r="B222" s="78" t="s">
        <v>435</v>
      </c>
      <c r="C222" s="78" t="s">
        <v>944</v>
      </c>
    </row>
    <row r="223" spans="1:3" s="76" customFormat="1" x14ac:dyDescent="0.25">
      <c r="A223" s="78" t="s">
        <v>439</v>
      </c>
      <c r="B223" s="78" t="s">
        <v>440</v>
      </c>
      <c r="C223" s="78" t="s">
        <v>944</v>
      </c>
    </row>
    <row r="224" spans="1:3" s="76" customFormat="1" x14ac:dyDescent="0.25">
      <c r="A224" s="78" t="s">
        <v>441</v>
      </c>
      <c r="B224" s="78" t="s">
        <v>381</v>
      </c>
      <c r="C224" s="78" t="s">
        <v>944</v>
      </c>
    </row>
    <row r="225" spans="1:3" s="76" customFormat="1" x14ac:dyDescent="0.25">
      <c r="A225" s="78" t="s">
        <v>442</v>
      </c>
      <c r="B225" s="78" t="s">
        <v>403</v>
      </c>
      <c r="C225" s="78" t="s">
        <v>944</v>
      </c>
    </row>
    <row r="226" spans="1:3" s="76" customFormat="1" x14ac:dyDescent="0.25">
      <c r="A226" s="78" t="s">
        <v>443</v>
      </c>
      <c r="B226" s="78" t="s">
        <v>444</v>
      </c>
      <c r="C226" s="78" t="s">
        <v>944</v>
      </c>
    </row>
    <row r="227" spans="1:3" s="76" customFormat="1" x14ac:dyDescent="0.25">
      <c r="A227" s="78" t="s">
        <v>445</v>
      </c>
      <c r="B227" s="78" t="s">
        <v>446</v>
      </c>
      <c r="C227" s="78" t="s">
        <v>944</v>
      </c>
    </row>
    <row r="228" spans="1:3" s="76" customFormat="1" x14ac:dyDescent="0.25">
      <c r="A228" s="78" t="s">
        <v>447</v>
      </c>
      <c r="B228" s="78" t="s">
        <v>448</v>
      </c>
      <c r="C228" s="78" t="s">
        <v>944</v>
      </c>
    </row>
    <row r="229" spans="1:3" s="76" customFormat="1" x14ac:dyDescent="0.25">
      <c r="A229" s="78" t="s">
        <v>449</v>
      </c>
      <c r="B229" s="78" t="s">
        <v>450</v>
      </c>
      <c r="C229" s="78" t="s">
        <v>944</v>
      </c>
    </row>
    <row r="230" spans="1:3" s="76" customFormat="1" x14ac:dyDescent="0.25">
      <c r="A230" s="78" t="s">
        <v>451</v>
      </c>
      <c r="B230" s="78" t="s">
        <v>452</v>
      </c>
      <c r="C230" s="78" t="s">
        <v>944</v>
      </c>
    </row>
    <row r="231" spans="1:3" s="76" customFormat="1" x14ac:dyDescent="0.25">
      <c r="A231" s="78" t="s">
        <v>453</v>
      </c>
      <c r="B231" s="78" t="s">
        <v>454</v>
      </c>
      <c r="C231" s="78" t="s">
        <v>944</v>
      </c>
    </row>
    <row r="232" spans="1:3" s="76" customFormat="1" x14ac:dyDescent="0.25">
      <c r="A232" s="78" t="s">
        <v>455</v>
      </c>
      <c r="B232" s="78" t="s">
        <v>456</v>
      </c>
      <c r="C232" s="78" t="s">
        <v>944</v>
      </c>
    </row>
    <row r="233" spans="1:3" s="76" customFormat="1" x14ac:dyDescent="0.25">
      <c r="A233" s="78" t="s">
        <v>457</v>
      </c>
      <c r="B233" s="78" t="s">
        <v>458</v>
      </c>
      <c r="C233" s="78" t="s">
        <v>944</v>
      </c>
    </row>
    <row r="234" spans="1:3" s="76" customFormat="1" x14ac:dyDescent="0.25">
      <c r="A234" s="78" t="s">
        <v>459</v>
      </c>
      <c r="B234" s="78" t="s">
        <v>460</v>
      </c>
      <c r="C234" s="78" t="s">
        <v>944</v>
      </c>
    </row>
    <row r="235" spans="1:3" s="76" customFormat="1" x14ac:dyDescent="0.25">
      <c r="A235" s="78" t="s">
        <v>461</v>
      </c>
      <c r="B235" s="78" t="s">
        <v>462</v>
      </c>
      <c r="C235" s="78" t="s">
        <v>944</v>
      </c>
    </row>
    <row r="236" spans="1:3" s="76" customFormat="1" x14ac:dyDescent="0.25">
      <c r="A236" s="78" t="s">
        <v>463</v>
      </c>
      <c r="B236" s="78" t="s">
        <v>464</v>
      </c>
      <c r="C236" s="78" t="s">
        <v>944</v>
      </c>
    </row>
    <row r="237" spans="1:3" s="76" customFormat="1" x14ac:dyDescent="0.25">
      <c r="A237" s="78" t="s">
        <v>465</v>
      </c>
      <c r="B237" s="78" t="s">
        <v>466</v>
      </c>
      <c r="C237" s="78" t="s">
        <v>944</v>
      </c>
    </row>
    <row r="238" spans="1:3" s="76" customFormat="1" x14ac:dyDescent="0.25">
      <c r="A238" s="78" t="s">
        <v>467</v>
      </c>
      <c r="B238" s="78" t="s">
        <v>468</v>
      </c>
      <c r="C238" s="78" t="s">
        <v>944</v>
      </c>
    </row>
    <row r="239" spans="1:3" s="76" customFormat="1" x14ac:dyDescent="0.25">
      <c r="A239" s="78" t="s">
        <v>469</v>
      </c>
      <c r="B239" s="78" t="s">
        <v>470</v>
      </c>
      <c r="C239" s="78" t="s">
        <v>944</v>
      </c>
    </row>
    <row r="240" spans="1:3" s="76" customFormat="1" x14ac:dyDescent="0.25">
      <c r="A240" s="78" t="s">
        <v>471</v>
      </c>
      <c r="B240" s="78" t="s">
        <v>472</v>
      </c>
      <c r="C240" s="78" t="s">
        <v>944</v>
      </c>
    </row>
    <row r="241" spans="1:3" s="76" customFormat="1" x14ac:dyDescent="0.25">
      <c r="A241" s="78" t="s">
        <v>473</v>
      </c>
      <c r="B241" s="78" t="s">
        <v>474</v>
      </c>
      <c r="C241" s="78" t="s">
        <v>944</v>
      </c>
    </row>
    <row r="242" spans="1:3" s="76" customFormat="1" x14ac:dyDescent="0.25">
      <c r="A242" s="78" t="s">
        <v>475</v>
      </c>
      <c r="B242" s="78" t="s">
        <v>476</v>
      </c>
      <c r="C242" s="78" t="s">
        <v>944</v>
      </c>
    </row>
    <row r="243" spans="1:3" s="76" customFormat="1" x14ac:dyDescent="0.25">
      <c r="A243" s="78" t="s">
        <v>477</v>
      </c>
      <c r="B243" s="78" t="s">
        <v>478</v>
      </c>
      <c r="C243" s="78" t="s">
        <v>944</v>
      </c>
    </row>
    <row r="244" spans="1:3" s="76" customFormat="1" x14ac:dyDescent="0.25">
      <c r="A244" s="78" t="s">
        <v>479</v>
      </c>
      <c r="B244" s="78" t="s">
        <v>480</v>
      </c>
      <c r="C244" s="78" t="s">
        <v>944</v>
      </c>
    </row>
    <row r="245" spans="1:3" s="76" customFormat="1" x14ac:dyDescent="0.25">
      <c r="A245" s="78" t="s">
        <v>481</v>
      </c>
      <c r="B245" s="78" t="s">
        <v>482</v>
      </c>
      <c r="C245" s="78" t="s">
        <v>944</v>
      </c>
    </row>
    <row r="246" spans="1:3" s="76" customFormat="1" x14ac:dyDescent="0.25">
      <c r="A246" s="78" t="s">
        <v>483</v>
      </c>
      <c r="B246" s="78" t="s">
        <v>484</v>
      </c>
      <c r="C246" s="78" t="s">
        <v>944</v>
      </c>
    </row>
    <row r="247" spans="1:3" s="76" customFormat="1" x14ac:dyDescent="0.25">
      <c r="A247" s="78" t="s">
        <v>485</v>
      </c>
      <c r="B247" s="78" t="s">
        <v>486</v>
      </c>
      <c r="C247" s="78" t="s">
        <v>944</v>
      </c>
    </row>
    <row r="248" spans="1:3" s="76" customFormat="1" x14ac:dyDescent="0.25">
      <c r="A248" s="78" t="s">
        <v>487</v>
      </c>
      <c r="B248" s="78" t="s">
        <v>488</v>
      </c>
      <c r="C248" s="78" t="s">
        <v>944</v>
      </c>
    </row>
    <row r="249" spans="1:3" s="76" customFormat="1" x14ac:dyDescent="0.25">
      <c r="A249" s="78" t="s">
        <v>489</v>
      </c>
      <c r="B249" s="78" t="s">
        <v>490</v>
      </c>
      <c r="C249" s="78" t="s">
        <v>944</v>
      </c>
    </row>
    <row r="250" spans="1:3" s="76" customFormat="1" x14ac:dyDescent="0.25">
      <c r="A250" s="78" t="s">
        <v>491</v>
      </c>
      <c r="B250" s="78" t="s">
        <v>492</v>
      </c>
      <c r="C250" s="78" t="s">
        <v>944</v>
      </c>
    </row>
    <row r="251" spans="1:3" s="76" customFormat="1" x14ac:dyDescent="0.25">
      <c r="A251" s="78" t="s">
        <v>493</v>
      </c>
      <c r="B251" s="78" t="s">
        <v>494</v>
      </c>
      <c r="C251" s="78" t="s">
        <v>944</v>
      </c>
    </row>
    <row r="252" spans="1:3" s="76" customFormat="1" x14ac:dyDescent="0.25">
      <c r="A252" s="78" t="s">
        <v>495</v>
      </c>
      <c r="B252" s="78" t="s">
        <v>496</v>
      </c>
      <c r="C252" s="78" t="s">
        <v>944</v>
      </c>
    </row>
    <row r="253" spans="1:3" s="76" customFormat="1" x14ac:dyDescent="0.25">
      <c r="A253" s="78" t="s">
        <v>497</v>
      </c>
      <c r="B253" s="78" t="s">
        <v>498</v>
      </c>
      <c r="C253" s="78" t="s">
        <v>944</v>
      </c>
    </row>
    <row r="254" spans="1:3" s="76" customFormat="1" x14ac:dyDescent="0.25">
      <c r="A254" s="78" t="s">
        <v>499</v>
      </c>
      <c r="B254" s="78" t="s">
        <v>500</v>
      </c>
      <c r="C254" s="78" t="s">
        <v>944</v>
      </c>
    </row>
    <row r="255" spans="1:3" s="76" customFormat="1" x14ac:dyDescent="0.25">
      <c r="A255" s="78" t="s">
        <v>501</v>
      </c>
      <c r="B255" s="78" t="s">
        <v>502</v>
      </c>
      <c r="C255" s="78" t="s">
        <v>944</v>
      </c>
    </row>
    <row r="256" spans="1:3" s="76" customFormat="1" x14ac:dyDescent="0.25">
      <c r="A256" s="78" t="s">
        <v>503</v>
      </c>
      <c r="B256" s="78" t="s">
        <v>504</v>
      </c>
      <c r="C256" s="78" t="s">
        <v>944</v>
      </c>
    </row>
    <row r="257" spans="1:3" s="76" customFormat="1" x14ac:dyDescent="0.25">
      <c r="A257" s="78" t="s">
        <v>505</v>
      </c>
      <c r="B257" s="78" t="s">
        <v>506</v>
      </c>
      <c r="C257" s="78" t="s">
        <v>944</v>
      </c>
    </row>
    <row r="258" spans="1:3" s="76" customFormat="1" x14ac:dyDescent="0.25">
      <c r="A258" s="78" t="s">
        <v>507</v>
      </c>
      <c r="B258" s="78" t="s">
        <v>508</v>
      </c>
      <c r="C258" s="78" t="s">
        <v>944</v>
      </c>
    </row>
    <row r="259" spans="1:3" s="76" customFormat="1" x14ac:dyDescent="0.25">
      <c r="A259" s="78" t="s">
        <v>509</v>
      </c>
      <c r="B259" s="78" t="s">
        <v>510</v>
      </c>
      <c r="C259" s="78" t="s">
        <v>944</v>
      </c>
    </row>
    <row r="260" spans="1:3" s="76" customFormat="1" x14ac:dyDescent="0.25">
      <c r="A260" s="78" t="s">
        <v>511</v>
      </c>
      <c r="B260" s="78" t="s">
        <v>512</v>
      </c>
      <c r="C260" s="78" t="s">
        <v>944</v>
      </c>
    </row>
    <row r="261" spans="1:3" s="76" customFormat="1" x14ac:dyDescent="0.25">
      <c r="A261" s="78" t="s">
        <v>513</v>
      </c>
      <c r="B261" s="78" t="s">
        <v>514</v>
      </c>
      <c r="C261" s="78" t="s">
        <v>944</v>
      </c>
    </row>
    <row r="262" spans="1:3" s="76" customFormat="1" x14ac:dyDescent="0.25">
      <c r="A262" s="78" t="s">
        <v>515</v>
      </c>
      <c r="B262" s="78" t="s">
        <v>516</v>
      </c>
      <c r="C262" s="78" t="s">
        <v>944</v>
      </c>
    </row>
    <row r="263" spans="1:3" s="76" customFormat="1" x14ac:dyDescent="0.25">
      <c r="A263" s="78" t="s">
        <v>517</v>
      </c>
      <c r="B263" s="78" t="s">
        <v>924</v>
      </c>
      <c r="C263" s="78" t="s">
        <v>944</v>
      </c>
    </row>
    <row r="264" spans="1:3" s="76" customFormat="1" x14ac:dyDescent="0.25">
      <c r="A264" s="78" t="s">
        <v>518</v>
      </c>
      <c r="B264" s="78" t="s">
        <v>519</v>
      </c>
      <c r="C264" s="78" t="s">
        <v>947</v>
      </c>
    </row>
    <row r="265" spans="1:3" s="76" customFormat="1" x14ac:dyDescent="0.25">
      <c r="A265" s="78" t="s">
        <v>520</v>
      </c>
      <c r="B265" s="78" t="s">
        <v>63</v>
      </c>
      <c r="C265" s="78" t="s">
        <v>947</v>
      </c>
    </row>
    <row r="266" spans="1:3" s="76" customFormat="1" x14ac:dyDescent="0.25">
      <c r="A266" s="78" t="s">
        <v>521</v>
      </c>
      <c r="B266" s="78" t="s">
        <v>522</v>
      </c>
      <c r="C266" s="78" t="s">
        <v>948</v>
      </c>
    </row>
    <row r="267" spans="1:3" s="76" customFormat="1" x14ac:dyDescent="0.25">
      <c r="A267" s="78" t="s">
        <v>53</v>
      </c>
      <c r="B267" s="78" t="s">
        <v>523</v>
      </c>
      <c r="C267" s="78" t="s">
        <v>948</v>
      </c>
    </row>
    <row r="268" spans="1:3" s="76" customFormat="1" x14ac:dyDescent="0.25">
      <c r="A268" s="78" t="s">
        <v>53</v>
      </c>
      <c r="B268" s="78" t="s">
        <v>52</v>
      </c>
      <c r="C268" s="78" t="s">
        <v>948</v>
      </c>
    </row>
    <row r="269" spans="1:3" s="76" customFormat="1" x14ac:dyDescent="0.25">
      <c r="A269" s="78" t="s">
        <v>524</v>
      </c>
      <c r="B269" s="78" t="s">
        <v>525</v>
      </c>
      <c r="C269" s="78" t="s">
        <v>947</v>
      </c>
    </row>
    <row r="270" spans="1:3" s="76" customFormat="1" x14ac:dyDescent="0.25">
      <c r="A270" s="78" t="s">
        <v>526</v>
      </c>
      <c r="B270" s="78" t="s">
        <v>527</v>
      </c>
      <c r="C270" s="78" t="s">
        <v>948</v>
      </c>
    </row>
    <row r="271" spans="1:3" s="76" customFormat="1" x14ac:dyDescent="0.25">
      <c r="A271" s="78" t="s">
        <v>528</v>
      </c>
      <c r="B271" s="78" t="s">
        <v>56</v>
      </c>
      <c r="C271" s="78" t="s">
        <v>947</v>
      </c>
    </row>
    <row r="272" spans="1:3" s="76" customFormat="1" x14ac:dyDescent="0.25">
      <c r="A272" s="78" t="s">
        <v>55</v>
      </c>
      <c r="B272" s="78" t="s">
        <v>54</v>
      </c>
      <c r="C272" s="78" t="s">
        <v>947</v>
      </c>
    </row>
    <row r="273" spans="1:3" s="76" customFormat="1" x14ac:dyDescent="0.25">
      <c r="A273" s="78" t="s">
        <v>58</v>
      </c>
      <c r="B273" s="78" t="s">
        <v>57</v>
      </c>
      <c r="C273" s="78" t="s">
        <v>947</v>
      </c>
    </row>
    <row r="274" spans="1:3" s="76" customFormat="1" x14ac:dyDescent="0.25">
      <c r="A274" s="78" t="s">
        <v>529</v>
      </c>
      <c r="B274" s="78" t="s">
        <v>49</v>
      </c>
      <c r="C274" s="78" t="s">
        <v>947</v>
      </c>
    </row>
    <row r="275" spans="1:3" s="76" customFormat="1" x14ac:dyDescent="0.25">
      <c r="A275" s="78" t="s">
        <v>530</v>
      </c>
      <c r="B275" s="78" t="s">
        <v>531</v>
      </c>
      <c r="C275" s="78" t="s">
        <v>532</v>
      </c>
    </row>
    <row r="276" spans="1:3" s="76" customFormat="1" x14ac:dyDescent="0.25">
      <c r="A276" s="78" t="s">
        <v>533</v>
      </c>
      <c r="B276" s="78" t="s">
        <v>534</v>
      </c>
      <c r="C276" s="78" t="s">
        <v>532</v>
      </c>
    </row>
    <row r="277" spans="1:3" s="76" customFormat="1" x14ac:dyDescent="0.25">
      <c r="A277" s="78" t="s">
        <v>535</v>
      </c>
      <c r="B277" s="78" t="s">
        <v>536</v>
      </c>
      <c r="C277" s="78" t="s">
        <v>532</v>
      </c>
    </row>
    <row r="278" spans="1:3" s="76" customFormat="1" x14ac:dyDescent="0.25">
      <c r="A278" s="78" t="s">
        <v>537</v>
      </c>
      <c r="B278" s="78" t="s">
        <v>538</v>
      </c>
      <c r="C278" s="78" t="s">
        <v>532</v>
      </c>
    </row>
    <row r="279" spans="1:3" s="76" customFormat="1" x14ac:dyDescent="0.25">
      <c r="A279" s="78" t="s">
        <v>539</v>
      </c>
      <c r="B279" s="78" t="s">
        <v>540</v>
      </c>
      <c r="C279" s="78" t="s">
        <v>541</v>
      </c>
    </row>
    <row r="280" spans="1:3" s="76" customFormat="1" x14ac:dyDescent="0.25">
      <c r="A280" s="78" t="s">
        <v>542</v>
      </c>
      <c r="B280" s="78" t="s">
        <v>543</v>
      </c>
      <c r="C280" s="78" t="s">
        <v>541</v>
      </c>
    </row>
    <row r="281" spans="1:3" s="76" customFormat="1" x14ac:dyDescent="0.25">
      <c r="A281" s="78" t="s">
        <v>544</v>
      </c>
      <c r="B281" s="78" t="s">
        <v>545</v>
      </c>
      <c r="C281" s="78" t="s">
        <v>541</v>
      </c>
    </row>
    <row r="282" spans="1:3" s="76" customFormat="1" x14ac:dyDescent="0.25">
      <c r="A282" s="78" t="s">
        <v>546</v>
      </c>
      <c r="B282" s="78" t="s">
        <v>547</v>
      </c>
      <c r="C282" s="78" t="s">
        <v>541</v>
      </c>
    </row>
    <row r="283" spans="1:3" s="76" customFormat="1" x14ac:dyDescent="0.25">
      <c r="A283" s="78" t="s">
        <v>548</v>
      </c>
      <c r="B283" s="78" t="s">
        <v>549</v>
      </c>
      <c r="C283" s="78" t="s">
        <v>541</v>
      </c>
    </row>
    <row r="284" spans="1:3" s="76" customFormat="1" x14ac:dyDescent="0.25">
      <c r="A284" s="78" t="s">
        <v>550</v>
      </c>
      <c r="B284" s="78" t="s">
        <v>551</v>
      </c>
      <c r="C284" s="78" t="s">
        <v>541</v>
      </c>
    </row>
    <row r="285" spans="1:3" s="76" customFormat="1" x14ac:dyDescent="0.25">
      <c r="A285" s="78" t="s">
        <v>552</v>
      </c>
      <c r="B285" s="78" t="s">
        <v>553</v>
      </c>
      <c r="C285" s="78" t="s">
        <v>541</v>
      </c>
    </row>
    <row r="286" spans="1:3" s="76" customFormat="1" x14ac:dyDescent="0.25">
      <c r="A286" s="78" t="s">
        <v>554</v>
      </c>
      <c r="B286" s="78" t="s">
        <v>949</v>
      </c>
      <c r="C286" s="78" t="s">
        <v>950</v>
      </c>
    </row>
    <row r="287" spans="1:3" s="76" customFormat="1" ht="25.5" x14ac:dyDescent="0.25">
      <c r="A287" s="78" t="s">
        <v>555</v>
      </c>
      <c r="B287" s="78" t="s">
        <v>556</v>
      </c>
      <c r="C287" s="78" t="s">
        <v>557</v>
      </c>
    </row>
    <row r="288" spans="1:3" s="76" customFormat="1" ht="25.5" x14ac:dyDescent="0.25">
      <c r="A288" s="78" t="s">
        <v>558</v>
      </c>
      <c r="B288" s="78" t="s">
        <v>559</v>
      </c>
      <c r="C288" s="78" t="s">
        <v>557</v>
      </c>
    </row>
    <row r="289" spans="1:3" s="76" customFormat="1" ht="25.5" x14ac:dyDescent="0.25">
      <c r="A289" s="78" t="s">
        <v>560</v>
      </c>
      <c r="B289" s="78" t="s">
        <v>561</v>
      </c>
      <c r="C289" s="78" t="s">
        <v>557</v>
      </c>
    </row>
    <row r="290" spans="1:3" s="76" customFormat="1" ht="25.5" x14ac:dyDescent="0.25">
      <c r="A290" s="78" t="s">
        <v>66</v>
      </c>
      <c r="B290" s="78" t="s">
        <v>562</v>
      </c>
      <c r="C290" s="78" t="s">
        <v>557</v>
      </c>
    </row>
    <row r="291" spans="1:3" s="76" customFormat="1" ht="25.5" x14ac:dyDescent="0.25">
      <c r="A291" s="78" t="s">
        <v>25</v>
      </c>
      <c r="B291" s="78" t="s">
        <v>563</v>
      </c>
      <c r="C291" s="78" t="s">
        <v>557</v>
      </c>
    </row>
    <row r="292" spans="1:3" s="76" customFormat="1" x14ac:dyDescent="0.25">
      <c r="A292" s="78" t="s">
        <v>564</v>
      </c>
      <c r="B292" s="78" t="s">
        <v>565</v>
      </c>
      <c r="C292" s="78" t="s">
        <v>951</v>
      </c>
    </row>
    <row r="293" spans="1:3" s="76" customFormat="1" x14ac:dyDescent="0.25">
      <c r="A293" s="78" t="s">
        <v>566</v>
      </c>
      <c r="B293" s="78" t="s">
        <v>567</v>
      </c>
      <c r="C293" s="78" t="s">
        <v>951</v>
      </c>
    </row>
    <row r="294" spans="1:3" s="76" customFormat="1" x14ac:dyDescent="0.25">
      <c r="A294" s="78" t="s">
        <v>26</v>
      </c>
      <c r="B294" s="78" t="s">
        <v>568</v>
      </c>
      <c r="C294" s="78" t="s">
        <v>951</v>
      </c>
    </row>
    <row r="295" spans="1:3" s="76" customFormat="1" x14ac:dyDescent="0.25">
      <c r="A295" s="78" t="s">
        <v>569</v>
      </c>
      <c r="B295" s="78" t="s">
        <v>570</v>
      </c>
      <c r="C295" s="78" t="s">
        <v>951</v>
      </c>
    </row>
    <row r="296" spans="1:3" s="76" customFormat="1" x14ac:dyDescent="0.25">
      <c r="A296" s="78" t="s">
        <v>571</v>
      </c>
      <c r="B296" s="78" t="s">
        <v>572</v>
      </c>
      <c r="C296" s="78" t="s">
        <v>573</v>
      </c>
    </row>
    <row r="297" spans="1:3" s="76" customFormat="1" x14ac:dyDescent="0.25">
      <c r="A297" s="78" t="s">
        <v>574</v>
      </c>
      <c r="B297" s="78" t="s">
        <v>575</v>
      </c>
      <c r="C297" s="78" t="s">
        <v>573</v>
      </c>
    </row>
    <row r="298" spans="1:3" s="76" customFormat="1" x14ac:dyDescent="0.25">
      <c r="A298" s="78" t="s">
        <v>576</v>
      </c>
      <c r="B298" s="78" t="s">
        <v>577</v>
      </c>
      <c r="C298" s="78" t="s">
        <v>573</v>
      </c>
    </row>
    <row r="299" spans="1:3" s="76" customFormat="1" ht="25.5" x14ac:dyDescent="0.25">
      <c r="A299" s="78" t="s">
        <v>578</v>
      </c>
      <c r="B299" s="78" t="s">
        <v>579</v>
      </c>
      <c r="C299" s="78" t="s">
        <v>573</v>
      </c>
    </row>
    <row r="300" spans="1:3" s="76" customFormat="1" x14ac:dyDescent="0.25">
      <c r="A300" s="78" t="s">
        <v>580</v>
      </c>
      <c r="B300" s="78" t="s">
        <v>581</v>
      </c>
      <c r="C300" s="78" t="s">
        <v>573</v>
      </c>
    </row>
    <row r="301" spans="1:3" s="76" customFormat="1" x14ac:dyDescent="0.25">
      <c r="A301" s="78" t="s">
        <v>582</v>
      </c>
      <c r="B301" s="78" t="s">
        <v>583</v>
      </c>
      <c r="C301" s="78" t="s">
        <v>573</v>
      </c>
    </row>
    <row r="302" spans="1:3" s="76" customFormat="1" x14ac:dyDescent="0.25">
      <c r="A302" s="78" t="s">
        <v>584</v>
      </c>
      <c r="B302" s="78" t="s">
        <v>585</v>
      </c>
      <c r="C302" s="78" t="s">
        <v>586</v>
      </c>
    </row>
    <row r="303" spans="1:3" s="76" customFormat="1" x14ac:dyDescent="0.25">
      <c r="A303" s="78" t="s">
        <v>587</v>
      </c>
      <c r="B303" s="78" t="s">
        <v>588</v>
      </c>
      <c r="C303" s="78" t="s">
        <v>586</v>
      </c>
    </row>
    <row r="304" spans="1:3" s="76" customFormat="1" x14ac:dyDescent="0.25">
      <c r="A304" s="78" t="s">
        <v>589</v>
      </c>
      <c r="B304" s="78" t="s">
        <v>590</v>
      </c>
      <c r="C304" s="78" t="s">
        <v>586</v>
      </c>
    </row>
    <row r="305" spans="1:3" s="76" customFormat="1" x14ac:dyDescent="0.25">
      <c r="A305" s="78" t="s">
        <v>591</v>
      </c>
      <c r="B305" s="78" t="s">
        <v>952</v>
      </c>
      <c r="C305" s="78" t="s">
        <v>950</v>
      </c>
    </row>
    <row r="306" spans="1:3" s="76" customFormat="1" x14ac:dyDescent="0.25">
      <c r="A306" s="78" t="s">
        <v>592</v>
      </c>
      <c r="B306" s="78" t="s">
        <v>593</v>
      </c>
      <c r="C306" s="78" t="s">
        <v>586</v>
      </c>
    </row>
    <row r="307" spans="1:3" s="76" customFormat="1" x14ac:dyDescent="0.25">
      <c r="A307" s="78" t="s">
        <v>594</v>
      </c>
      <c r="B307" s="78" t="s">
        <v>595</v>
      </c>
      <c r="C307" s="78" t="s">
        <v>586</v>
      </c>
    </row>
    <row r="308" spans="1:3" s="76" customFormat="1" x14ac:dyDescent="0.25">
      <c r="A308" s="78" t="s">
        <v>596</v>
      </c>
      <c r="B308" s="78" t="s">
        <v>597</v>
      </c>
      <c r="C308" s="78" t="s">
        <v>586</v>
      </c>
    </row>
    <row r="309" spans="1:3" s="76" customFormat="1" x14ac:dyDescent="0.25">
      <c r="A309" s="78" t="s">
        <v>598</v>
      </c>
      <c r="B309" s="78" t="s">
        <v>599</v>
      </c>
      <c r="C309" s="78" t="s">
        <v>586</v>
      </c>
    </row>
    <row r="310" spans="1:3" s="76" customFormat="1" x14ac:dyDescent="0.25">
      <c r="A310" s="78" t="s">
        <v>600</v>
      </c>
      <c r="B310" s="78" t="s">
        <v>953</v>
      </c>
      <c r="C310" s="78" t="s">
        <v>586</v>
      </c>
    </row>
    <row r="311" spans="1:3" s="76" customFormat="1" x14ac:dyDescent="0.25">
      <c r="A311" s="78" t="s">
        <v>601</v>
      </c>
      <c r="B311" s="78" t="s">
        <v>597</v>
      </c>
      <c r="C311" s="78" t="s">
        <v>586</v>
      </c>
    </row>
    <row r="312" spans="1:3" s="76" customFormat="1" x14ac:dyDescent="0.25">
      <c r="A312" s="78" t="s">
        <v>602</v>
      </c>
      <c r="B312" s="78" t="s">
        <v>593</v>
      </c>
      <c r="C312" s="78" t="s">
        <v>586</v>
      </c>
    </row>
    <row r="313" spans="1:3" s="76" customFormat="1" x14ac:dyDescent="0.25">
      <c r="A313" s="78" t="s">
        <v>603</v>
      </c>
      <c r="B313" s="78" t="s">
        <v>590</v>
      </c>
      <c r="C313" s="78" t="s">
        <v>586</v>
      </c>
    </row>
    <row r="314" spans="1:3" s="76" customFormat="1" x14ac:dyDescent="0.25">
      <c r="A314" s="78" t="s">
        <v>604</v>
      </c>
      <c r="B314" s="78" t="s">
        <v>605</v>
      </c>
      <c r="C314" s="78" t="s">
        <v>586</v>
      </c>
    </row>
    <row r="315" spans="1:3" s="76" customFormat="1" x14ac:dyDescent="0.25">
      <c r="A315" s="78" t="s">
        <v>606</v>
      </c>
      <c r="B315" s="78" t="s">
        <v>607</v>
      </c>
      <c r="C315" s="78" t="s">
        <v>586</v>
      </c>
    </row>
    <row r="316" spans="1:3" s="76" customFormat="1" x14ac:dyDescent="0.25">
      <c r="A316" s="78" t="s">
        <v>608</v>
      </c>
      <c r="B316" s="78" t="s">
        <v>609</v>
      </c>
      <c r="C316" s="78" t="s">
        <v>610</v>
      </c>
    </row>
    <row r="317" spans="1:3" s="76" customFormat="1" x14ac:dyDescent="0.25">
      <c r="A317" s="78" t="s">
        <v>611</v>
      </c>
      <c r="B317" s="78" t="s">
        <v>612</v>
      </c>
      <c r="C317" s="78" t="s">
        <v>613</v>
      </c>
    </row>
    <row r="318" spans="1:3" s="76" customFormat="1" x14ac:dyDescent="0.25">
      <c r="A318" s="78" t="s">
        <v>614</v>
      </c>
      <c r="B318" s="78" t="s">
        <v>615</v>
      </c>
      <c r="C318" s="78" t="s">
        <v>613</v>
      </c>
    </row>
    <row r="319" spans="1:3" s="76" customFormat="1" x14ac:dyDescent="0.25">
      <c r="A319" s="78" t="s">
        <v>67</v>
      </c>
      <c r="B319" s="78" t="s">
        <v>616</v>
      </c>
      <c r="C319" s="78" t="s">
        <v>954</v>
      </c>
    </row>
    <row r="320" spans="1:3" s="76" customFormat="1" x14ac:dyDescent="0.25">
      <c r="A320" s="78" t="s">
        <v>29</v>
      </c>
      <c r="B320" s="78" t="s">
        <v>617</v>
      </c>
      <c r="C320" s="78" t="s">
        <v>954</v>
      </c>
    </row>
    <row r="321" spans="1:3" s="76" customFormat="1" x14ac:dyDescent="0.25">
      <c r="A321" s="78" t="s">
        <v>32</v>
      </c>
      <c r="B321" s="78" t="s">
        <v>955</v>
      </c>
      <c r="C321" s="78" t="s">
        <v>954</v>
      </c>
    </row>
    <row r="322" spans="1:3" s="76" customFormat="1" x14ac:dyDescent="0.25">
      <c r="A322" s="78" t="s">
        <v>618</v>
      </c>
      <c r="B322" s="78" t="s">
        <v>956</v>
      </c>
      <c r="C322" s="78" t="s">
        <v>954</v>
      </c>
    </row>
    <row r="323" spans="1:3" s="76" customFormat="1" x14ac:dyDescent="0.25">
      <c r="A323" s="78" t="s">
        <v>27</v>
      </c>
      <c r="B323" s="78" t="s">
        <v>619</v>
      </c>
      <c r="C323" s="78" t="s">
        <v>954</v>
      </c>
    </row>
    <row r="324" spans="1:3" s="76" customFormat="1" x14ac:dyDescent="0.25">
      <c r="A324" s="78" t="s">
        <v>620</v>
      </c>
      <c r="B324" s="78" t="s">
        <v>621</v>
      </c>
      <c r="C324" s="78" t="s">
        <v>954</v>
      </c>
    </row>
    <row r="325" spans="1:3" s="76" customFormat="1" x14ac:dyDescent="0.25">
      <c r="A325" s="78" t="s">
        <v>622</v>
      </c>
      <c r="B325" s="78" t="s">
        <v>623</v>
      </c>
      <c r="C325" s="78" t="s">
        <v>954</v>
      </c>
    </row>
    <row r="326" spans="1:3" s="76" customFormat="1" x14ac:dyDescent="0.25">
      <c r="A326" s="78" t="s">
        <v>28</v>
      </c>
      <c r="B326" s="78" t="s">
        <v>624</v>
      </c>
      <c r="C326" s="78" t="s">
        <v>954</v>
      </c>
    </row>
    <row r="327" spans="1:3" s="76" customFormat="1" x14ac:dyDescent="0.25">
      <c r="A327" s="78" t="s">
        <v>625</v>
      </c>
      <c r="B327" s="78" t="s">
        <v>626</v>
      </c>
      <c r="C327" s="78" t="s">
        <v>954</v>
      </c>
    </row>
    <row r="328" spans="1:3" s="76" customFormat="1" x14ac:dyDescent="0.25">
      <c r="A328" s="78" t="s">
        <v>627</v>
      </c>
      <c r="B328" s="78" t="s">
        <v>628</v>
      </c>
      <c r="C328" s="78" t="s">
        <v>954</v>
      </c>
    </row>
    <row r="329" spans="1:3" s="76" customFormat="1" x14ac:dyDescent="0.25">
      <c r="A329" s="78" t="s">
        <v>629</v>
      </c>
      <c r="B329" s="78" t="s">
        <v>630</v>
      </c>
      <c r="C329" s="78" t="s">
        <v>631</v>
      </c>
    </row>
    <row r="330" spans="1:3" s="76" customFormat="1" x14ac:dyDescent="0.25">
      <c r="A330" s="78" t="s">
        <v>632</v>
      </c>
      <c r="B330" s="78" t="s">
        <v>633</v>
      </c>
      <c r="C330" s="78" t="s">
        <v>631</v>
      </c>
    </row>
    <row r="331" spans="1:3" s="76" customFormat="1" x14ac:dyDescent="0.25">
      <c r="A331" s="78" t="s">
        <v>634</v>
      </c>
      <c r="B331" s="78" t="s">
        <v>635</v>
      </c>
      <c r="C331" s="78" t="s">
        <v>631</v>
      </c>
    </row>
    <row r="332" spans="1:3" s="76" customFormat="1" x14ac:dyDescent="0.25">
      <c r="A332" s="78" t="s">
        <v>636</v>
      </c>
      <c r="B332" s="78" t="s">
        <v>637</v>
      </c>
      <c r="C332" s="78" t="s">
        <v>631</v>
      </c>
    </row>
    <row r="333" spans="1:3" s="76" customFormat="1" x14ac:dyDescent="0.25">
      <c r="A333" s="78" t="s">
        <v>638</v>
      </c>
      <c r="B333" s="78" t="s">
        <v>639</v>
      </c>
      <c r="C333" s="78" t="s">
        <v>640</v>
      </c>
    </row>
    <row r="334" spans="1:3" s="76" customFormat="1" x14ac:dyDescent="0.25">
      <c r="A334" s="78" t="s">
        <v>641</v>
      </c>
      <c r="B334" s="78" t="s">
        <v>642</v>
      </c>
      <c r="C334" s="78" t="s">
        <v>643</v>
      </c>
    </row>
    <row r="335" spans="1:3" s="76" customFormat="1" x14ac:dyDescent="0.25">
      <c r="A335" s="78" t="s">
        <v>47</v>
      </c>
      <c r="B335" s="78" t="s">
        <v>644</v>
      </c>
      <c r="C335" s="78" t="s">
        <v>645</v>
      </c>
    </row>
    <row r="336" spans="1:3" s="76" customFormat="1" x14ac:dyDescent="0.25">
      <c r="A336" s="78" t="s">
        <v>50</v>
      </c>
      <c r="B336" s="78" t="s">
        <v>646</v>
      </c>
      <c r="C336" s="78" t="s">
        <v>645</v>
      </c>
    </row>
    <row r="337" spans="1:3" s="76" customFormat="1" x14ac:dyDescent="0.25">
      <c r="A337" s="78" t="s">
        <v>34</v>
      </c>
      <c r="B337" s="78" t="s">
        <v>647</v>
      </c>
      <c r="C337" s="78" t="s">
        <v>645</v>
      </c>
    </row>
    <row r="338" spans="1:3" s="76" customFormat="1" x14ac:dyDescent="0.25">
      <c r="A338" s="78" t="s">
        <v>48</v>
      </c>
      <c r="B338" s="78" t="s">
        <v>648</v>
      </c>
      <c r="C338" s="78" t="s">
        <v>645</v>
      </c>
    </row>
    <row r="339" spans="1:3" s="76" customFormat="1" x14ac:dyDescent="0.25">
      <c r="A339" s="78" t="s">
        <v>45</v>
      </c>
      <c r="B339" s="78" t="s">
        <v>957</v>
      </c>
      <c r="C339" s="78" t="s">
        <v>645</v>
      </c>
    </row>
    <row r="340" spans="1:3" s="76" customFormat="1" x14ac:dyDescent="0.25">
      <c r="A340" s="78" t="s">
        <v>25</v>
      </c>
      <c r="B340" s="78" t="s">
        <v>649</v>
      </c>
      <c r="C340" s="78" t="s">
        <v>645</v>
      </c>
    </row>
    <row r="341" spans="1:3" s="76" customFormat="1" x14ac:dyDescent="0.25">
      <c r="A341" s="78" t="s">
        <v>25</v>
      </c>
      <c r="B341" s="78" t="s">
        <v>650</v>
      </c>
      <c r="C341" s="78" t="s">
        <v>651</v>
      </c>
    </row>
    <row r="342" spans="1:3" s="76" customFormat="1" x14ac:dyDescent="0.25">
      <c r="A342" s="78" t="s">
        <v>652</v>
      </c>
      <c r="B342" s="78" t="s">
        <v>653</v>
      </c>
      <c r="C342" s="78" t="s">
        <v>654</v>
      </c>
    </row>
    <row r="343" spans="1:3" s="76" customFormat="1" x14ac:dyDescent="0.25">
      <c r="A343" s="78" t="s">
        <v>655</v>
      </c>
      <c r="B343" s="78" t="s">
        <v>656</v>
      </c>
      <c r="C343" s="78" t="s">
        <v>654</v>
      </c>
    </row>
    <row r="344" spans="1:3" s="76" customFormat="1" x14ac:dyDescent="0.25">
      <c r="A344" s="78" t="s">
        <v>657</v>
      </c>
      <c r="B344" s="78" t="s">
        <v>658</v>
      </c>
      <c r="C344" s="78" t="s">
        <v>654</v>
      </c>
    </row>
    <row r="345" spans="1:3" s="76" customFormat="1" x14ac:dyDescent="0.25">
      <c r="A345" s="78" t="s">
        <v>659</v>
      </c>
      <c r="B345" s="78" t="s">
        <v>660</v>
      </c>
      <c r="C345" s="78" t="s">
        <v>654</v>
      </c>
    </row>
    <row r="346" spans="1:3" s="76" customFormat="1" x14ac:dyDescent="0.25">
      <c r="A346" s="78" t="s">
        <v>661</v>
      </c>
      <c r="B346" s="78" t="s">
        <v>662</v>
      </c>
      <c r="C346" s="78" t="s">
        <v>654</v>
      </c>
    </row>
    <row r="347" spans="1:3" s="76" customFormat="1" x14ac:dyDescent="0.25">
      <c r="A347" s="78" t="s">
        <v>663</v>
      </c>
      <c r="B347" s="78" t="s">
        <v>664</v>
      </c>
      <c r="C347" s="78" t="s">
        <v>654</v>
      </c>
    </row>
    <row r="348" spans="1:3" s="76" customFormat="1" x14ac:dyDescent="0.25">
      <c r="A348" s="78" t="s">
        <v>665</v>
      </c>
      <c r="B348" s="78" t="s">
        <v>666</v>
      </c>
      <c r="C348" s="78" t="s">
        <v>654</v>
      </c>
    </row>
    <row r="349" spans="1:3" s="76" customFormat="1" x14ac:dyDescent="0.25">
      <c r="A349" s="78" t="s">
        <v>667</v>
      </c>
      <c r="B349" s="78" t="s">
        <v>668</v>
      </c>
      <c r="C349" s="78" t="s">
        <v>654</v>
      </c>
    </row>
    <row r="350" spans="1:3" s="76" customFormat="1" x14ac:dyDescent="0.25">
      <c r="A350" s="78" t="s">
        <v>25</v>
      </c>
      <c r="B350" s="78" t="s">
        <v>669</v>
      </c>
      <c r="C350" s="78" t="s">
        <v>654</v>
      </c>
    </row>
    <row r="351" spans="1:3" s="76" customFormat="1" x14ac:dyDescent="0.25">
      <c r="A351" s="78" t="s">
        <v>25</v>
      </c>
      <c r="B351" s="78" t="s">
        <v>670</v>
      </c>
      <c r="C351" s="78" t="s">
        <v>10</v>
      </c>
    </row>
    <row r="352" spans="1:3" s="76" customFormat="1" x14ac:dyDescent="0.25">
      <c r="A352" s="78" t="s">
        <v>671</v>
      </c>
      <c r="B352" s="78" t="s">
        <v>672</v>
      </c>
      <c r="C352" s="78" t="s">
        <v>10</v>
      </c>
    </row>
    <row r="353" spans="1:3" s="76" customFormat="1" x14ac:dyDescent="0.25">
      <c r="A353" s="78" t="s">
        <v>25</v>
      </c>
      <c r="B353" s="78" t="s">
        <v>958</v>
      </c>
      <c r="C353" s="78" t="s">
        <v>10</v>
      </c>
    </row>
    <row r="354" spans="1:3" s="76" customFormat="1" x14ac:dyDescent="0.25">
      <c r="A354" s="78" t="s">
        <v>676</v>
      </c>
      <c r="B354" s="78" t="s">
        <v>677</v>
      </c>
      <c r="C354" s="78" t="s">
        <v>675</v>
      </c>
    </row>
    <row r="355" spans="1:3" s="76" customFormat="1" x14ac:dyDescent="0.25">
      <c r="A355" s="78" t="s">
        <v>678</v>
      </c>
      <c r="B355" s="78" t="s">
        <v>679</v>
      </c>
      <c r="C355" s="78" t="s">
        <v>675</v>
      </c>
    </row>
    <row r="356" spans="1:3" s="76" customFormat="1" x14ac:dyDescent="0.25">
      <c r="A356" s="78" t="s">
        <v>680</v>
      </c>
      <c r="B356" s="78" t="s">
        <v>681</v>
      </c>
      <c r="C356" s="78" t="s">
        <v>675</v>
      </c>
    </row>
    <row r="357" spans="1:3" s="76" customFormat="1" x14ac:dyDescent="0.25">
      <c r="A357" s="78" t="s">
        <v>682</v>
      </c>
      <c r="B357" s="78" t="s">
        <v>683</v>
      </c>
      <c r="C357" s="78" t="s">
        <v>675</v>
      </c>
    </row>
    <row r="358" spans="1:3" s="76" customFormat="1" x14ac:dyDescent="0.25">
      <c r="A358" s="78" t="s">
        <v>684</v>
      </c>
      <c r="B358" s="78" t="s">
        <v>685</v>
      </c>
      <c r="C358" s="78" t="s">
        <v>675</v>
      </c>
    </row>
    <row r="359" spans="1:3" s="76" customFormat="1" x14ac:dyDescent="0.25">
      <c r="A359" s="78" t="s">
        <v>686</v>
      </c>
      <c r="B359" s="78" t="s">
        <v>687</v>
      </c>
      <c r="C359" s="78" t="s">
        <v>675</v>
      </c>
    </row>
    <row r="360" spans="1:3" s="76" customFormat="1" x14ac:dyDescent="0.25">
      <c r="A360" s="78" t="s">
        <v>959</v>
      </c>
      <c r="B360" s="78" t="s">
        <v>960</v>
      </c>
      <c r="C360" s="78" t="s">
        <v>961</v>
      </c>
    </row>
    <row r="361" spans="1:3" s="76" customFormat="1" x14ac:dyDescent="0.25">
      <c r="A361" s="78" t="s">
        <v>962</v>
      </c>
      <c r="B361" s="78" t="s">
        <v>963</v>
      </c>
      <c r="C361" s="78" t="s">
        <v>961</v>
      </c>
    </row>
    <row r="362" spans="1:3" s="76" customFormat="1" x14ac:dyDescent="0.25">
      <c r="A362" s="78" t="s">
        <v>964</v>
      </c>
      <c r="B362" s="78" t="s">
        <v>965</v>
      </c>
      <c r="C362" s="78" t="s">
        <v>961</v>
      </c>
    </row>
    <row r="363" spans="1:3" s="76" customFormat="1" x14ac:dyDescent="0.25">
      <c r="A363" s="78" t="s">
        <v>966</v>
      </c>
      <c r="B363" s="78" t="s">
        <v>967</v>
      </c>
      <c r="C363" s="78" t="s">
        <v>961</v>
      </c>
    </row>
    <row r="364" spans="1:3" s="76" customFormat="1" x14ac:dyDescent="0.25">
      <c r="A364" s="78" t="s">
        <v>968</v>
      </c>
      <c r="B364" s="78" t="s">
        <v>969</v>
      </c>
      <c r="C364" s="78" t="s">
        <v>961</v>
      </c>
    </row>
    <row r="365" spans="1:3" s="76" customFormat="1" x14ac:dyDescent="0.25">
      <c r="A365" s="78" t="s">
        <v>970</v>
      </c>
      <c r="B365" s="78" t="s">
        <v>971</v>
      </c>
      <c r="C365" s="78" t="s">
        <v>961</v>
      </c>
    </row>
    <row r="366" spans="1:3" s="76" customFormat="1" x14ac:dyDescent="0.25">
      <c r="A366" s="78" t="s">
        <v>972</v>
      </c>
      <c r="B366" s="78" t="s">
        <v>973</v>
      </c>
      <c r="C366" s="78" t="s">
        <v>961</v>
      </c>
    </row>
    <row r="367" spans="1:3" s="76" customFormat="1" ht="25.5" x14ac:dyDescent="0.25">
      <c r="A367" s="78" t="s">
        <v>974</v>
      </c>
      <c r="B367" s="78" t="s">
        <v>975</v>
      </c>
      <c r="C367" s="78" t="s">
        <v>961</v>
      </c>
    </row>
    <row r="368" spans="1:3" x14ac:dyDescent="0.25">
      <c r="A368" s="78" t="s">
        <v>976</v>
      </c>
      <c r="B368" s="78" t="s">
        <v>977</v>
      </c>
      <c r="C368" s="78" t="s">
        <v>961</v>
      </c>
    </row>
    <row r="369" spans="1:3" x14ac:dyDescent="0.25">
      <c r="A369" s="78" t="s">
        <v>978</v>
      </c>
      <c r="B369" s="78" t="s">
        <v>979</v>
      </c>
      <c r="C369" s="78" t="s">
        <v>961</v>
      </c>
    </row>
    <row r="370" spans="1:3" x14ac:dyDescent="0.25">
      <c r="A370" s="78" t="s">
        <v>980</v>
      </c>
      <c r="B370" s="78" t="s">
        <v>981</v>
      </c>
      <c r="C370" s="78" t="s">
        <v>961</v>
      </c>
    </row>
    <row r="371" spans="1:3" x14ac:dyDescent="0.25">
      <c r="A371" s="78" t="s">
        <v>982</v>
      </c>
      <c r="B371" s="78" t="s">
        <v>983</v>
      </c>
      <c r="C371" s="78" t="s">
        <v>961</v>
      </c>
    </row>
    <row r="372" spans="1:3" x14ac:dyDescent="0.25">
      <c r="A372" s="78" t="s">
        <v>984</v>
      </c>
      <c r="B372" s="78" t="s">
        <v>985</v>
      </c>
      <c r="C372" s="78" t="s">
        <v>961</v>
      </c>
    </row>
    <row r="373" spans="1:3" x14ac:dyDescent="0.25">
      <c r="A373" s="78" t="s">
        <v>986</v>
      </c>
      <c r="B373" s="78" t="s">
        <v>987</v>
      </c>
      <c r="C373" s="78" t="s">
        <v>961</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7" sqref="B7"/>
    </sheetView>
  </sheetViews>
  <sheetFormatPr defaultColWidth="9.140625" defaultRowHeight="11.25" x14ac:dyDescent="0.2"/>
  <cols>
    <col min="1" max="1" width="9.140625" style="73"/>
    <col min="2" max="2" width="88.7109375" style="72" customWidth="1"/>
    <col min="3" max="16384" width="9.140625" style="73"/>
  </cols>
  <sheetData>
    <row r="1" spans="2:2" ht="12" thickBot="1" x14ac:dyDescent="0.25"/>
    <row r="2" spans="2:2" ht="36" customHeight="1" thickBot="1" x14ac:dyDescent="0.25">
      <c r="B2" s="74" t="s">
        <v>925</v>
      </c>
    </row>
    <row r="3" spans="2:2" ht="30.75" customHeight="1" thickBot="1" x14ac:dyDescent="0.25">
      <c r="B3" s="75" t="s">
        <v>926</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4CB4A962-20C5-4902-B299-6FD940B2878A}"/>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7cd0f1c2-2c7f-46cb-a782-056d67e33d1c" ContentTypeId="0x010100FDD7188100B09548B2AD5AC3B0C4CB63"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7503</Value>
      <Value>2840</Value>
      <Value>7502</Value>
      <Value>9</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CCS-MV4224</TermName>
          <TermId xmlns="http://schemas.microsoft.com/office/infopath/2007/PartnerControls">489ec247-6dc1-4aa6-95d2-5618886e5310</TermId>
        </TermInfo>
      </Terms>
    </o3b1e1f82d5f4ee0b853ec646026bebb>
    <a8cb13dcc33b490196ce23776f7ed066 xmlns="096a6ad9-c2d6-4c6f-a964-f85df39be792">In House|b8d71834-364c-4d16-a17f-6e019814f13b</a8cb13dcc33b490196ce23776f7ed066>
    <Issue-Date xmlns="096a6ad9-c2d6-4c6f-a964-f85df39be792">2021-03-22T00:00:00+00:00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7F4CMW45Q2F7-331322699-493</_dlc_DocId>
    <_dlc_DocIdUrl xmlns="a2390c53-7b74-4e7e-8648-2d2490623961">
      <Url>https://addertechnology.sharepoint.com/sites/dl/_layouts/15/DocIdRedir.aspx?ID=7F4CMW45Q2F7-331322699-493</Url>
      <Description>7F4CMW45Q2F7-331322699-493</Description>
    </_dlc_DocIdUrl>
    <k64c41bd7ec74fbcad2e3baa6dadfc57 xmlns="096a6ad9-c2d6-4c6f-a964-f85df39be792">
      <Terms xmlns="http://schemas.microsoft.com/office/infopath/2007/PartnerControls"/>
    </k64c41bd7ec74fbcad2e3baa6dadfc57>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DF24337-80F6-423B-8729-CBF0753FD1CA}">
  <ds:schemaRefs>
    <ds:schemaRef ds:uri="Microsoft.SharePoint.Taxonomy.ContentTypeSync"/>
  </ds:schemaRefs>
</ds:datastoreItem>
</file>

<file path=customXml/itemProps2.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3.xml><?xml version="1.0" encoding="utf-8"?>
<ds:datastoreItem xmlns:ds="http://schemas.openxmlformats.org/officeDocument/2006/customXml" ds:itemID="{3490A21C-F0DB-4844-B79F-7C3FFD876C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869D1D8-725F-4B1F-BAD9-C9733D554ADA}">
  <ds:schemaRefs>
    <ds:schemaRef ds:uri="http://purl.org/dc/elements/1.1/"/>
    <ds:schemaRef ds:uri="http://www.w3.org/XML/1998/namespace"/>
    <ds:schemaRef ds:uri="http://purl.org/dc/terms/"/>
    <ds:schemaRef ds:uri="http://schemas.microsoft.com/office/2006/documentManagement/types"/>
    <ds:schemaRef ds:uri="a2390c53-7b74-4e7e-8648-2d2490623961"/>
    <ds:schemaRef ds:uri="http://purl.org/dc/dcmitype/"/>
    <ds:schemaRef ds:uri="http://schemas.microsoft.com/office/infopath/2007/PartnerControls"/>
    <ds:schemaRef ds:uri="http://schemas.openxmlformats.org/package/2006/metadata/core-properties"/>
    <ds:schemaRef ds:uri="096a6ad9-c2d6-4c6f-a964-f85df39be792"/>
    <ds:schemaRef ds:uri="http://schemas.microsoft.com/sharepoint/v3"/>
    <ds:schemaRef ds:uri="http://schemas.microsoft.com/office/2006/metadata/properties"/>
  </ds:schemaRefs>
</ds:datastoreItem>
</file>

<file path=customXml/itemProps5.xml><?xml version="1.0" encoding="utf-8"?>
<ds:datastoreItem xmlns:ds="http://schemas.openxmlformats.org/officeDocument/2006/customXml" ds:itemID="{FB37067E-FAD6-4C91-8BA5-AC1C0F9A7DA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Sunstances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CCS-MV4224 Material Declaration - REACH/ROHS</dc:title>
  <dc:subject/>
  <dc:creator/>
  <cp:keywords/>
  <dc:description/>
  <cp:lastModifiedBy/>
  <cp:revision/>
  <dcterms:created xsi:type="dcterms:W3CDTF">2011-11-16T14:55:38Z</dcterms:created>
  <dcterms:modified xsi:type="dcterms:W3CDTF">2024-07-29T11:08:01Z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9;#CCS-MV4224|489ec247-6dc1-4aa6-95d2-5618886e5310</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911860a0-7de5-4f1b-85c0-ef0eaf6ee197</vt:lpwstr>
  </property>
  <property fmtid="{D5CDD505-2E9C-101B-9397-08002B2CF9AE}" pid="17" name="Brand">
    <vt:lpwstr/>
  </property>
</Properties>
</file>